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25" windowWidth="14805" windowHeight="7890" activeTab="1"/>
  </bookViews>
  <sheets>
    <sheet name="Sheet1" sheetId="1" r:id="rId1"/>
    <sheet name="Sheet1 (2)" sheetId="2" r:id="rId2"/>
  </sheets>
  <definedNames>
    <definedName name="_xlnm._FilterDatabase" localSheetId="0" hidden="1">Sheet1!$A$4:$X$4</definedName>
    <definedName name="_xlnm._FilterDatabase" localSheetId="1" hidden="1">'Sheet1 (2)'!$A$4:$AA$142</definedName>
  </definedNames>
  <calcPr calcId="144525"/>
</workbook>
</file>

<file path=xl/calcChain.xml><?xml version="1.0" encoding="utf-8"?>
<calcChain xmlns="http://schemas.openxmlformats.org/spreadsheetml/2006/main">
  <c r="AA13" i="2" l="1"/>
  <c r="P4" i="2" l="1"/>
  <c r="K4" i="2"/>
  <c r="L4" i="2"/>
  <c r="M4" i="2"/>
  <c r="J4" i="2"/>
  <c r="N140" i="2" l="1"/>
  <c r="H140" i="2"/>
  <c r="N139" i="2"/>
  <c r="H139" i="2"/>
  <c r="N138" i="2"/>
  <c r="H138" i="2"/>
  <c r="N136" i="2"/>
  <c r="N135" i="2"/>
  <c r="N134" i="2"/>
  <c r="N133" i="2"/>
  <c r="H133" i="2"/>
  <c r="N132" i="2"/>
  <c r="H132" i="2"/>
  <c r="N131" i="2"/>
  <c r="H131" i="2"/>
  <c r="N130" i="2"/>
  <c r="H130" i="2"/>
  <c r="N129" i="2"/>
  <c r="H129" i="2"/>
  <c r="N128" i="2"/>
  <c r="H128" i="2"/>
  <c r="N127" i="2"/>
  <c r="H127" i="2"/>
  <c r="N120" i="2"/>
  <c r="H120" i="2"/>
  <c r="N119" i="2"/>
  <c r="H119" i="2"/>
  <c r="N118" i="2"/>
  <c r="H118" i="2"/>
  <c r="N117" i="2"/>
  <c r="H117" i="2"/>
  <c r="N115" i="2"/>
  <c r="N114" i="2"/>
  <c r="N113" i="2"/>
  <c r="H113" i="2"/>
  <c r="N112" i="2"/>
  <c r="H112" i="2"/>
  <c r="N111" i="2"/>
  <c r="H111" i="2"/>
  <c r="N110" i="2"/>
  <c r="N109" i="2"/>
  <c r="N108" i="2"/>
  <c r="H108" i="2"/>
  <c r="N107" i="2"/>
  <c r="H107" i="2"/>
  <c r="N106" i="2"/>
  <c r="H106" i="2"/>
  <c r="N105" i="2"/>
  <c r="H105" i="2"/>
  <c r="N104" i="2"/>
  <c r="N103" i="2"/>
  <c r="N102" i="2"/>
  <c r="H102" i="2"/>
  <c r="N101" i="2"/>
  <c r="H101" i="2"/>
  <c r="N100" i="2"/>
  <c r="H100" i="2"/>
  <c r="N99" i="2"/>
  <c r="H99" i="2"/>
  <c r="N98" i="2"/>
  <c r="N97" i="2"/>
  <c r="H97" i="2"/>
  <c r="N96" i="2"/>
  <c r="H96" i="2"/>
  <c r="N95" i="2"/>
  <c r="H95" i="2"/>
  <c r="N94" i="2"/>
  <c r="H94" i="2"/>
  <c r="N93" i="2"/>
  <c r="H93" i="2"/>
  <c r="N92" i="2"/>
  <c r="H92" i="2"/>
  <c r="N91" i="2"/>
  <c r="H91" i="2"/>
  <c r="N90" i="2"/>
  <c r="H90" i="2"/>
  <c r="N85" i="2"/>
  <c r="H85" i="2"/>
  <c r="N84" i="2"/>
  <c r="H84" i="2"/>
  <c r="N83" i="2"/>
  <c r="H83" i="2"/>
  <c r="N82" i="2"/>
  <c r="H82" i="2"/>
  <c r="N81" i="2"/>
  <c r="H81" i="2"/>
  <c r="N80" i="2"/>
  <c r="H80" i="2"/>
  <c r="N79" i="2"/>
  <c r="H79" i="2"/>
  <c r="N78" i="2"/>
  <c r="H78" i="2"/>
  <c r="N77" i="2"/>
  <c r="H77" i="2"/>
  <c r="N76" i="2"/>
  <c r="H76" i="2"/>
  <c r="N75" i="2"/>
  <c r="H75" i="2"/>
  <c r="N74" i="2"/>
  <c r="H74" i="2"/>
  <c r="N73" i="2"/>
  <c r="H73" i="2"/>
  <c r="N72" i="2"/>
  <c r="H72" i="2"/>
  <c r="N71" i="2"/>
  <c r="H71" i="2"/>
  <c r="N70" i="2"/>
  <c r="H70" i="2"/>
  <c r="N69" i="2"/>
  <c r="H69" i="2"/>
  <c r="N68" i="2"/>
  <c r="H68" i="2"/>
  <c r="N67" i="2"/>
  <c r="H67" i="2"/>
  <c r="N66" i="2"/>
  <c r="H66" i="2"/>
  <c r="N65" i="2"/>
  <c r="N64" i="2"/>
  <c r="H64" i="2"/>
  <c r="N63" i="2"/>
  <c r="H63" i="2"/>
  <c r="N62" i="2"/>
  <c r="H62" i="2"/>
  <c r="N60" i="2"/>
  <c r="H60" i="2"/>
  <c r="N59" i="2"/>
  <c r="H59" i="2"/>
  <c r="N58" i="2"/>
  <c r="H58" i="2"/>
  <c r="N52" i="2"/>
  <c r="H52" i="2"/>
  <c r="N51" i="2"/>
  <c r="H51" i="2"/>
  <c r="N50" i="2"/>
  <c r="H50" i="2"/>
  <c r="N49" i="2"/>
  <c r="H49" i="2"/>
  <c r="N48" i="2"/>
  <c r="H48" i="2"/>
  <c r="N47" i="2"/>
  <c r="N46" i="2"/>
  <c r="H46" i="2"/>
  <c r="N45" i="2"/>
  <c r="H45" i="2"/>
  <c r="N44" i="2"/>
  <c r="H44" i="2"/>
  <c r="N42" i="2"/>
  <c r="H42" i="2"/>
  <c r="N41" i="2"/>
  <c r="H41" i="2"/>
  <c r="N40" i="2"/>
  <c r="H40" i="2"/>
  <c r="N39" i="2"/>
  <c r="H39" i="2"/>
  <c r="N37" i="2"/>
  <c r="H37" i="2"/>
  <c r="N36" i="2"/>
  <c r="H36" i="2"/>
  <c r="N35" i="2"/>
  <c r="H35" i="2"/>
  <c r="N34" i="2"/>
  <c r="H34" i="2"/>
  <c r="N33" i="2"/>
  <c r="H33" i="2"/>
  <c r="N32" i="2"/>
  <c r="H32" i="2"/>
  <c r="N31" i="2"/>
  <c r="H31" i="2"/>
  <c r="N30" i="2"/>
  <c r="H30" i="2"/>
  <c r="N29" i="2"/>
  <c r="H29" i="2"/>
  <c r="N28" i="2"/>
  <c r="H28" i="2"/>
  <c r="N27" i="2"/>
  <c r="H27" i="2"/>
  <c r="N26" i="2"/>
  <c r="H26" i="2"/>
  <c r="N25" i="2"/>
  <c r="H25" i="2"/>
  <c r="N24" i="2"/>
  <c r="H24" i="2"/>
  <c r="N23" i="2"/>
  <c r="H23" i="2"/>
  <c r="N22" i="2"/>
  <c r="H22" i="2"/>
  <c r="N21" i="2"/>
  <c r="H21" i="2"/>
  <c r="N20" i="2"/>
  <c r="H20" i="2"/>
  <c r="N19" i="2"/>
  <c r="N18" i="2"/>
  <c r="H18" i="2"/>
  <c r="N17" i="2"/>
  <c r="H17" i="2"/>
  <c r="N16" i="2"/>
  <c r="H16" i="2"/>
  <c r="N15" i="2"/>
  <c r="H15" i="2"/>
  <c r="N14" i="2"/>
  <c r="H14" i="2"/>
  <c r="N13" i="2"/>
  <c r="H13" i="2"/>
  <c r="N12" i="2"/>
  <c r="H12" i="2"/>
  <c r="N11" i="2"/>
  <c r="H11" i="2"/>
  <c r="N10" i="2"/>
  <c r="H10" i="2"/>
  <c r="N9" i="2"/>
  <c r="H9" i="2"/>
  <c r="N8" i="2"/>
  <c r="H8" i="2"/>
  <c r="N7" i="2"/>
  <c r="H7" i="2"/>
  <c r="N6" i="2"/>
  <c r="H6" i="2"/>
  <c r="N5" i="2"/>
  <c r="H5" i="2"/>
  <c r="N4" i="2"/>
  <c r="H4" i="2"/>
  <c r="G5" i="1"/>
  <c r="E20" i="2" l="1"/>
  <c r="E26" i="2"/>
  <c r="E138" i="2"/>
  <c r="G138" i="2" s="1"/>
  <c r="E140" i="2"/>
  <c r="G140" i="2" s="1"/>
  <c r="E48" i="2"/>
  <c r="E50" i="2"/>
  <c r="E52" i="2"/>
  <c r="E59" i="2"/>
  <c r="E99" i="2"/>
  <c r="E117" i="2"/>
  <c r="E100" i="2"/>
  <c r="E119" i="2"/>
  <c r="E62" i="2"/>
  <c r="E28" i="2"/>
  <c r="E39" i="2"/>
  <c r="E64" i="2"/>
  <c r="E127" i="2"/>
  <c r="E41" i="2"/>
  <c r="E42" i="2"/>
  <c r="E21" i="2"/>
  <c r="E23" i="2"/>
  <c r="E31" i="2"/>
  <c r="E33" i="2"/>
  <c r="E35" i="2"/>
  <c r="E37" i="2"/>
  <c r="E49" i="2"/>
  <c r="E51" i="2"/>
  <c r="E4" i="2"/>
  <c r="G4" i="2" s="1"/>
  <c r="E25" i="2"/>
  <c r="E129" i="2"/>
  <c r="E30" i="2"/>
  <c r="E46" i="2"/>
  <c r="E58" i="2"/>
  <c r="E60" i="2"/>
  <c r="E63" i="2"/>
  <c r="E5" i="2"/>
  <c r="E9" i="2"/>
  <c r="E11" i="2"/>
  <c r="E12" i="2"/>
  <c r="E14" i="2"/>
  <c r="E16" i="2"/>
  <c r="E18" i="2"/>
  <c r="E22" i="2"/>
  <c r="E36" i="2"/>
  <c r="E44" i="2"/>
  <c r="E131" i="2"/>
  <c r="E133" i="2"/>
  <c r="E139" i="2"/>
  <c r="G139" i="2" s="1"/>
  <c r="E111" i="2"/>
  <c r="E27" i="2"/>
  <c r="E32" i="2"/>
  <c r="E45" i="2"/>
  <c r="E66" i="2"/>
  <c r="E68" i="2"/>
  <c r="E70" i="2"/>
  <c r="E72" i="2"/>
  <c r="E74" i="2"/>
  <c r="E76" i="2"/>
  <c r="E78" i="2"/>
  <c r="E80" i="2"/>
  <c r="E82" i="2"/>
  <c r="E84" i="2"/>
  <c r="E90" i="2"/>
  <c r="E92" i="2"/>
  <c r="E94" i="2"/>
  <c r="E96" i="2"/>
  <c r="E102" i="2"/>
  <c r="E105" i="2"/>
  <c r="E107" i="2"/>
  <c r="E118" i="2"/>
  <c r="E120" i="2"/>
  <c r="E128" i="2"/>
  <c r="E130" i="2"/>
  <c r="E132" i="2"/>
  <c r="E7" i="2"/>
  <c r="E24" i="2"/>
  <c r="E29" i="2"/>
  <c r="E34" i="2"/>
  <c r="E40" i="2"/>
  <c r="E67" i="2"/>
  <c r="E69" i="2"/>
  <c r="E71" i="2"/>
  <c r="E73" i="2"/>
  <c r="E75" i="2"/>
  <c r="E77" i="2"/>
  <c r="E79" i="2"/>
  <c r="E81" i="2"/>
  <c r="E83" i="2"/>
  <c r="E85" i="2"/>
  <c r="E91" i="2"/>
  <c r="E93" i="2"/>
  <c r="E95" i="2"/>
  <c r="E97" i="2"/>
  <c r="E101" i="2"/>
  <c r="E106" i="2"/>
  <c r="E108" i="2"/>
  <c r="E112" i="2"/>
  <c r="E6" i="2"/>
  <c r="E8" i="2"/>
  <c r="E10" i="2"/>
  <c r="E13" i="2"/>
  <c r="E15" i="2"/>
  <c r="E17" i="2"/>
  <c r="E113" i="2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4" i="1" l="1"/>
  <c r="H5" i="1"/>
  <c r="H6" i="1"/>
  <c r="H7" i="1"/>
  <c r="E7" i="1" s="1"/>
  <c r="G7" i="1" s="1"/>
  <c r="H8" i="1"/>
  <c r="H9" i="1"/>
  <c r="E9" i="1" s="1"/>
  <c r="G9" i="1" s="1"/>
  <c r="H10" i="1"/>
  <c r="H11" i="1"/>
  <c r="E11" i="1" s="1"/>
  <c r="G11" i="1" s="1"/>
  <c r="H12" i="1"/>
  <c r="E12" i="1" s="1"/>
  <c r="G12" i="1" s="1"/>
  <c r="H13" i="1"/>
  <c r="E13" i="1" s="1"/>
  <c r="G13" i="1" s="1"/>
  <c r="H14" i="1"/>
  <c r="H15" i="1"/>
  <c r="H16" i="1"/>
  <c r="E16" i="1" s="1"/>
  <c r="G16" i="1" s="1"/>
  <c r="H17" i="1"/>
  <c r="E17" i="1" s="1"/>
  <c r="G17" i="1" s="1"/>
  <c r="H18" i="1"/>
  <c r="H19" i="1"/>
  <c r="E19" i="1" s="1"/>
  <c r="G19" i="1" s="1"/>
  <c r="H21" i="1"/>
  <c r="E21" i="1" s="1"/>
  <c r="G21" i="1" s="1"/>
  <c r="H22" i="1"/>
  <c r="E22" i="1" s="1"/>
  <c r="G22" i="1" s="1"/>
  <c r="H23" i="1"/>
  <c r="H24" i="1"/>
  <c r="E24" i="1" s="1"/>
  <c r="G24" i="1" s="1"/>
  <c r="H25" i="1"/>
  <c r="H26" i="1"/>
  <c r="E26" i="1" s="1"/>
  <c r="G26" i="1" s="1"/>
  <c r="H27" i="1"/>
  <c r="H28" i="1"/>
  <c r="E28" i="1" s="1"/>
  <c r="G28" i="1" s="1"/>
  <c r="H29" i="1"/>
  <c r="E29" i="1" s="1"/>
  <c r="G29" i="1" s="1"/>
  <c r="H30" i="1"/>
  <c r="E30" i="1" s="1"/>
  <c r="G30" i="1" s="1"/>
  <c r="H31" i="1"/>
  <c r="H32" i="1"/>
  <c r="E32" i="1" s="1"/>
  <c r="H33" i="1"/>
  <c r="E33" i="1" s="1"/>
  <c r="G33" i="1" s="1"/>
  <c r="H34" i="1"/>
  <c r="E34" i="1" s="1"/>
  <c r="G34" i="1" s="1"/>
  <c r="H35" i="1"/>
  <c r="H36" i="1"/>
  <c r="E36" i="1" s="1"/>
  <c r="G36" i="1" s="1"/>
  <c r="H37" i="1"/>
  <c r="E37" i="1" s="1"/>
  <c r="G37" i="1" s="1"/>
  <c r="H38" i="1"/>
  <c r="E38" i="1" s="1"/>
  <c r="G38" i="1" s="1"/>
  <c r="H39" i="1"/>
  <c r="H40" i="1"/>
  <c r="E40" i="1" s="1"/>
  <c r="G40" i="1" s="1"/>
  <c r="H41" i="1"/>
  <c r="H42" i="1"/>
  <c r="E42" i="1" s="1"/>
  <c r="G42" i="1" s="1"/>
  <c r="H43" i="1"/>
  <c r="H44" i="1"/>
  <c r="E44" i="1" s="1"/>
  <c r="G44" i="1" s="1"/>
  <c r="H45" i="1"/>
  <c r="E45" i="1" s="1"/>
  <c r="G45" i="1" s="1"/>
  <c r="H47" i="1"/>
  <c r="E47" i="1" s="1"/>
  <c r="G47" i="1" s="1"/>
  <c r="H48" i="1"/>
  <c r="H49" i="1"/>
  <c r="E49" i="1" s="1"/>
  <c r="G49" i="1" s="1"/>
  <c r="H50" i="1"/>
  <c r="E50" i="1" s="1"/>
  <c r="G50" i="1" s="1"/>
  <c r="H51" i="1"/>
  <c r="E51" i="1" s="1"/>
  <c r="G51" i="1" s="1"/>
  <c r="H52" i="1"/>
  <c r="H53" i="1"/>
  <c r="E53" i="1" s="1"/>
  <c r="G53" i="1" s="1"/>
  <c r="H54" i="1"/>
  <c r="E54" i="1" s="1"/>
  <c r="G54" i="1" s="1"/>
  <c r="H55" i="1"/>
  <c r="E55" i="1" s="1"/>
  <c r="G55" i="1" s="1"/>
  <c r="H56" i="1"/>
  <c r="H57" i="1"/>
  <c r="E57" i="1" s="1"/>
  <c r="G57" i="1" s="1"/>
  <c r="H59" i="1"/>
  <c r="H60" i="1"/>
  <c r="E60" i="1" s="1"/>
  <c r="G60" i="1" s="1"/>
  <c r="H61" i="1"/>
  <c r="H62" i="1"/>
  <c r="E62" i="1" s="1"/>
  <c r="G62" i="1" s="1"/>
  <c r="H63" i="1"/>
  <c r="E63" i="1" s="1"/>
  <c r="G63" i="1" s="1"/>
  <c r="H64" i="1"/>
  <c r="E64" i="1" s="1"/>
  <c r="G64" i="1" s="1"/>
  <c r="H65" i="1"/>
  <c r="H66" i="1"/>
  <c r="E66" i="1" s="1"/>
  <c r="G66" i="1" s="1"/>
  <c r="H67" i="1"/>
  <c r="E67" i="1" s="1"/>
  <c r="G67" i="1" s="1"/>
  <c r="H68" i="1"/>
  <c r="E68" i="1" s="1"/>
  <c r="G68" i="1" s="1"/>
  <c r="H69" i="1"/>
  <c r="H70" i="1"/>
  <c r="E70" i="1" s="1"/>
  <c r="G70" i="1" s="1"/>
  <c r="H71" i="1"/>
  <c r="E71" i="1" s="1"/>
  <c r="G71" i="1" s="1"/>
  <c r="H72" i="1"/>
  <c r="E72" i="1" s="1"/>
  <c r="G72" i="1" s="1"/>
  <c r="H73" i="1"/>
  <c r="H74" i="1"/>
  <c r="E74" i="1" s="1"/>
  <c r="G74" i="1" s="1"/>
  <c r="H75" i="1"/>
  <c r="H76" i="1"/>
  <c r="E76" i="1" s="1"/>
  <c r="G76" i="1" s="1"/>
  <c r="H77" i="1"/>
  <c r="H78" i="1"/>
  <c r="E78" i="1" s="1"/>
  <c r="G78" i="1" s="1"/>
  <c r="H79" i="1"/>
  <c r="E79" i="1" s="1"/>
  <c r="G79" i="1" s="1"/>
  <c r="H80" i="1"/>
  <c r="E80" i="1" s="1"/>
  <c r="G80" i="1" s="1"/>
  <c r="H81" i="1"/>
  <c r="H82" i="1"/>
  <c r="E82" i="1" s="1"/>
  <c r="G82" i="1" s="1"/>
  <c r="H83" i="1"/>
  <c r="H84" i="1"/>
  <c r="E84" i="1" s="1"/>
  <c r="G84" i="1" s="1"/>
  <c r="H85" i="1"/>
  <c r="H86" i="1"/>
  <c r="E86" i="1" s="1"/>
  <c r="G86" i="1" s="1"/>
  <c r="H88" i="1"/>
  <c r="E88" i="1" s="1"/>
  <c r="G88" i="1" s="1"/>
  <c r="H89" i="1"/>
  <c r="E89" i="1" s="1"/>
  <c r="G89" i="1" s="1"/>
  <c r="H90" i="1"/>
  <c r="H91" i="1"/>
  <c r="E91" i="1" s="1"/>
  <c r="G91" i="1" s="1"/>
  <c r="H94" i="1"/>
  <c r="H95" i="1"/>
  <c r="E95" i="1" s="1"/>
  <c r="G95" i="1" s="1"/>
  <c r="H96" i="1"/>
  <c r="H97" i="1"/>
  <c r="E97" i="1" s="1"/>
  <c r="G97" i="1" s="1"/>
  <c r="H100" i="1"/>
  <c r="E100" i="1" s="1"/>
  <c r="G100" i="1" s="1"/>
  <c r="H101" i="1"/>
  <c r="E101" i="1" s="1"/>
  <c r="G101" i="1" s="1"/>
  <c r="H102" i="1"/>
  <c r="H105" i="1"/>
  <c r="E105" i="1" s="1"/>
  <c r="G105" i="1" s="1"/>
  <c r="H106" i="1"/>
  <c r="H107" i="1"/>
  <c r="E107" i="1" s="1"/>
  <c r="G107" i="1" s="1"/>
  <c r="H108" i="1"/>
  <c r="H109" i="1"/>
  <c r="E109" i="1" s="1"/>
  <c r="G109" i="1" s="1"/>
  <c r="H110" i="1"/>
  <c r="E110" i="1" s="1"/>
  <c r="G110" i="1" s="1"/>
  <c r="H111" i="1"/>
  <c r="E111" i="1" s="1"/>
  <c r="G111" i="1" s="1"/>
  <c r="H112" i="1"/>
  <c r="H113" i="1"/>
  <c r="E113" i="1" s="1"/>
  <c r="G113" i="1" s="1"/>
  <c r="H114" i="1"/>
  <c r="H115" i="1"/>
  <c r="E115" i="1" s="1"/>
  <c r="G115" i="1" s="1"/>
  <c r="H119" i="1"/>
  <c r="H120" i="1"/>
  <c r="E120" i="1" s="1"/>
  <c r="G120" i="1" s="1"/>
  <c r="H121" i="1"/>
  <c r="E121" i="1" s="1"/>
  <c r="G121" i="1" s="1"/>
  <c r="H4" i="1"/>
  <c r="E4" i="1" s="1"/>
  <c r="G4" i="1" s="1"/>
  <c r="E8" i="1"/>
  <c r="G8" i="1" s="1"/>
  <c r="E25" i="1"/>
  <c r="G25" i="1" s="1"/>
  <c r="E41" i="1"/>
  <c r="G41" i="1" s="1"/>
  <c r="E59" i="1"/>
  <c r="G59" i="1" s="1"/>
  <c r="E75" i="1"/>
  <c r="G75" i="1" s="1"/>
  <c r="E83" i="1"/>
  <c r="G83" i="1" s="1"/>
  <c r="E94" i="1"/>
  <c r="G94" i="1" s="1"/>
  <c r="E106" i="1"/>
  <c r="G106" i="1" s="1"/>
  <c r="E114" i="1"/>
  <c r="G32" i="1"/>
  <c r="G114" i="1"/>
  <c r="E5" i="1" l="1"/>
  <c r="E15" i="1"/>
  <c r="G15" i="1" s="1"/>
  <c r="E119" i="1"/>
  <c r="G119" i="1" s="1"/>
  <c r="E112" i="1"/>
  <c r="G112" i="1" s="1"/>
  <c r="E108" i="1"/>
  <c r="G108" i="1" s="1"/>
  <c r="E52" i="1"/>
  <c r="G52" i="1" s="1"/>
  <c r="E43" i="1"/>
  <c r="G43" i="1" s="1"/>
  <c r="E39" i="1"/>
  <c r="G39" i="1" s="1"/>
  <c r="E35" i="1"/>
  <c r="G35" i="1" s="1"/>
  <c r="E31" i="1"/>
  <c r="G31" i="1" s="1"/>
  <c r="E27" i="1"/>
  <c r="G27" i="1" s="1"/>
  <c r="E23" i="1"/>
  <c r="G23" i="1" s="1"/>
  <c r="E10" i="1"/>
  <c r="G10" i="1" s="1"/>
  <c r="E77" i="1"/>
  <c r="G77" i="1" s="1"/>
  <c r="E48" i="1"/>
  <c r="G48" i="1" s="1"/>
  <c r="E102" i="1"/>
  <c r="G102" i="1" s="1"/>
  <c r="E65" i="1"/>
  <c r="G65" i="1" s="1"/>
  <c r="E69" i="1"/>
  <c r="G69" i="1" s="1"/>
  <c r="E81" i="1"/>
  <c r="G81" i="1" s="1"/>
  <c r="E6" i="1"/>
  <c r="G6" i="1" s="1"/>
  <c r="E14" i="1"/>
  <c r="G14" i="1" s="1"/>
  <c r="E56" i="1"/>
  <c r="G56" i="1" s="1"/>
  <c r="E85" i="1"/>
  <c r="G85" i="1" s="1"/>
  <c r="E61" i="1"/>
  <c r="G61" i="1" s="1"/>
  <c r="E18" i="1"/>
  <c r="G18" i="1" s="1"/>
  <c r="E90" i="1"/>
  <c r="G90" i="1" s="1"/>
  <c r="E73" i="1"/>
  <c r="G73" i="1" s="1"/>
  <c r="E96" i="1"/>
  <c r="G96" i="1" l="1"/>
</calcChain>
</file>

<file path=xl/sharedStrings.xml><?xml version="1.0" encoding="utf-8"?>
<sst xmlns="http://schemas.openxmlformats.org/spreadsheetml/2006/main" count="1060" uniqueCount="111">
  <si>
    <t>专业</t>
  </si>
  <si>
    <t>专业名称</t>
  </si>
  <si>
    <t>招生
科类</t>
    <phoneticPr fontId="2" type="noConversion"/>
  </si>
  <si>
    <t>学制</t>
  </si>
  <si>
    <t>招生计划总数</t>
  </si>
  <si>
    <t>省内招生计划数</t>
  </si>
  <si>
    <t>省外招生计划数</t>
  </si>
  <si>
    <t>备注</t>
  </si>
  <si>
    <t>合计</t>
  </si>
  <si>
    <t>本科</t>
  </si>
  <si>
    <t>高职
高专</t>
  </si>
  <si>
    <t>小计</t>
  </si>
  <si>
    <t>普通高考</t>
  </si>
  <si>
    <t>高职入学考试</t>
  </si>
  <si>
    <t>五年专接轨</t>
  </si>
  <si>
    <t>高职高专</t>
  </si>
  <si>
    <t>专科</t>
  </si>
  <si>
    <t>高中</t>
  </si>
  <si>
    <t>中职</t>
  </si>
  <si>
    <t>厦门兴才职业技术学院</t>
  </si>
  <si>
    <t>540104</t>
  </si>
  <si>
    <t>建筑室内设计</t>
  </si>
  <si>
    <t>高职招考</t>
  </si>
  <si>
    <t>三</t>
  </si>
  <si>
    <t>理工</t>
  </si>
  <si>
    <t>文史</t>
  </si>
  <si>
    <t>540501</t>
  </si>
  <si>
    <t>建设工程管理</t>
  </si>
  <si>
    <t>540502</t>
  </si>
  <si>
    <t>工程造价</t>
  </si>
  <si>
    <t>540601</t>
  </si>
  <si>
    <t>市政工程技术</t>
  </si>
  <si>
    <t>560102</t>
  </si>
  <si>
    <t>机械制造与自动化</t>
  </si>
  <si>
    <t>560103</t>
  </si>
  <si>
    <t>数控技术</t>
  </si>
  <si>
    <t>560301</t>
  </si>
  <si>
    <t>机电一体化技术</t>
  </si>
  <si>
    <t>610201</t>
  </si>
  <si>
    <t>计算机应用技术</t>
  </si>
  <si>
    <t>610301</t>
  </si>
  <si>
    <t>通信技术</t>
  </si>
  <si>
    <t>630201</t>
  </si>
  <si>
    <t>金融管理</t>
  </si>
  <si>
    <t>630302</t>
  </si>
  <si>
    <t>会计</t>
  </si>
  <si>
    <t>630601</t>
  </si>
  <si>
    <t>工商企业管理</t>
  </si>
  <si>
    <t>630701</t>
  </si>
  <si>
    <t>市场营销</t>
  </si>
  <si>
    <t>630702</t>
  </si>
  <si>
    <t>汽车营销与服务</t>
  </si>
  <si>
    <t>630801</t>
  </si>
  <si>
    <t>电子商务</t>
  </si>
  <si>
    <t>630903</t>
  </si>
  <si>
    <t>物流管理</t>
  </si>
  <si>
    <t>640105</t>
  </si>
  <si>
    <t>酒店管理</t>
  </si>
  <si>
    <t>650103</t>
  </si>
  <si>
    <t>广告设计与制作</t>
  </si>
  <si>
    <t>650120</t>
  </si>
  <si>
    <t>动漫设计</t>
  </si>
  <si>
    <t>670202</t>
  </si>
  <si>
    <t>商务英语</t>
  </si>
  <si>
    <t>670203</t>
  </si>
  <si>
    <t>应用英语（少儿英语方向）</t>
  </si>
  <si>
    <t>软件技术</t>
  </si>
  <si>
    <t>幼儿发展与健康管理</t>
  </si>
  <si>
    <t>高职招考</t>
    <phoneticPr fontId="2" type="noConversion"/>
  </si>
  <si>
    <t>610205</t>
    <phoneticPr fontId="2" type="noConversion"/>
  </si>
  <si>
    <t>690306</t>
  </si>
  <si>
    <t>建设工程管理</t>
    <phoneticPr fontId="2" type="noConversion"/>
  </si>
  <si>
    <t>6501</t>
    <phoneticPr fontId="2" type="noConversion"/>
  </si>
  <si>
    <t>艺术设计类</t>
  </si>
  <si>
    <t>5405</t>
    <phoneticPr fontId="2" type="noConversion"/>
  </si>
  <si>
    <t>建设工程管理类</t>
  </si>
  <si>
    <t>艺术文理</t>
    <phoneticPr fontId="2" type="noConversion"/>
  </si>
  <si>
    <t>文理综合</t>
    <phoneticPr fontId="2" type="noConversion"/>
  </si>
  <si>
    <t>文理综合</t>
    <phoneticPr fontId="2" type="noConversion"/>
  </si>
  <si>
    <t>五年专</t>
    <phoneticPr fontId="2" type="noConversion"/>
  </si>
  <si>
    <t>二</t>
    <phoneticPr fontId="2" type="noConversion"/>
  </si>
  <si>
    <t>600308</t>
  </si>
  <si>
    <t>港口与航运管理</t>
  </si>
  <si>
    <t>640101</t>
  </si>
  <si>
    <t>旅游管理</t>
  </si>
  <si>
    <t>650108</t>
  </si>
  <si>
    <t>服装与服饰设计</t>
  </si>
  <si>
    <t>产品艺术设计</t>
    <phoneticPr fontId="2" type="noConversion"/>
  </si>
  <si>
    <t>计算机网络技术</t>
    <phoneticPr fontId="2" type="noConversion"/>
  </si>
  <si>
    <t>室内艺术设计</t>
    <phoneticPr fontId="2" type="noConversion"/>
  </si>
  <si>
    <t>高职招考</t>
    <phoneticPr fontId="2" type="noConversion"/>
  </si>
  <si>
    <t>学前教育</t>
    <phoneticPr fontId="2" type="noConversion"/>
  </si>
  <si>
    <t>艺术类</t>
    <phoneticPr fontId="2" type="noConversion"/>
  </si>
  <si>
    <t>文理综合</t>
    <phoneticPr fontId="2" type="noConversion"/>
  </si>
  <si>
    <t>艺术文理</t>
    <phoneticPr fontId="2" type="noConversion"/>
  </si>
  <si>
    <t>广告设计与制作</t>
    <phoneticPr fontId="2" type="noConversion"/>
  </si>
  <si>
    <t>环境艺术设计</t>
    <phoneticPr fontId="2" type="noConversion"/>
  </si>
  <si>
    <t>三</t>
    <phoneticPr fontId="2" type="noConversion"/>
  </si>
  <si>
    <t>610202</t>
    <phoneticPr fontId="2" type="noConversion"/>
  </si>
  <si>
    <t>650105</t>
    <phoneticPr fontId="2" type="noConversion"/>
  </si>
  <si>
    <t>650109</t>
    <phoneticPr fontId="2" type="noConversion"/>
  </si>
  <si>
    <t>670102k</t>
    <phoneticPr fontId="2" type="noConversion"/>
  </si>
  <si>
    <t>630302</t>
    <phoneticPr fontId="2" type="noConversion"/>
  </si>
  <si>
    <t>移动应用开发</t>
    <phoneticPr fontId="2" type="noConversion"/>
  </si>
  <si>
    <t>旅游管理</t>
    <phoneticPr fontId="2" type="noConversion"/>
  </si>
  <si>
    <t>三</t>
    <phoneticPr fontId="2" type="noConversion"/>
  </si>
  <si>
    <t>社会体育</t>
    <phoneticPr fontId="2" type="noConversion"/>
  </si>
  <si>
    <t>670403</t>
    <phoneticPr fontId="2" type="noConversion"/>
  </si>
  <si>
    <t>640101</t>
    <phoneticPr fontId="2" type="noConversion"/>
  </si>
  <si>
    <t>体育类</t>
    <phoneticPr fontId="2" type="noConversion"/>
  </si>
  <si>
    <t>建设工程管理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</si>
</sst>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6" xfId="1"/>
  </cellStyles>
  <dxfs count="8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23"/>
  <sheetViews>
    <sheetView zoomScale="115" zoomScaleNormal="115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R15" sqref="R15"/>
    </sheetView>
  </sheetViews>
  <sheetFormatPr defaultColWidth="69" defaultRowHeight="13.5"/>
  <cols>
    <col min="1" max="1" width="6.625" style="4" bestFit="1" customWidth="1"/>
    <col min="2" max="2" width="21.625" style="4" customWidth="1"/>
    <col min="3" max="3" width="8" style="4" bestFit="1" customWidth="1"/>
    <col min="4" max="4" width="5.125" style="4" customWidth="1"/>
    <col min="5" max="5" width="5.5" style="4" customWidth="1"/>
    <col min="6" max="6" width="5.125" style="4" customWidth="1"/>
    <col min="7" max="7" width="7.125" style="4" customWidth="1"/>
    <col min="8" max="8" width="5.5" style="4" customWidth="1"/>
    <col min="9" max="9" width="5.125" style="4" customWidth="1"/>
    <col min="10" max="10" width="7.5" style="4" customWidth="1"/>
    <col min="11" max="11" width="5.125" style="4" customWidth="1"/>
    <col min="12" max="12" width="6.5" style="4" customWidth="1"/>
    <col min="13" max="13" width="10.5" style="4" customWidth="1"/>
    <col min="14" max="14" width="5.5" style="4" customWidth="1"/>
    <col min="15" max="15" width="5.125" style="4" customWidth="1"/>
    <col min="16" max="16" width="13.125" style="4" customWidth="1"/>
    <col min="17" max="17" width="5.125" style="4" customWidth="1"/>
    <col min="18" max="18" width="11.25" style="4" customWidth="1"/>
    <col min="19" max="19" width="11.375" style="4" customWidth="1"/>
    <col min="20" max="23" width="5.625" style="4" customWidth="1"/>
    <col min="24" max="24" width="19.5" style="4" customWidth="1"/>
    <col min="25" max="16384" width="69" style="4"/>
  </cols>
  <sheetData>
    <row r="1" spans="1:17" ht="20.25" customHeight="1">
      <c r="A1" s="18" t="s">
        <v>0</v>
      </c>
      <c r="B1" s="22" t="s">
        <v>1</v>
      </c>
      <c r="C1" s="18" t="s">
        <v>2</v>
      </c>
      <c r="D1" s="18" t="s">
        <v>3</v>
      </c>
      <c r="E1" s="18" t="s">
        <v>4</v>
      </c>
      <c r="F1" s="18"/>
      <c r="G1" s="18"/>
      <c r="H1" s="18" t="s">
        <v>5</v>
      </c>
      <c r="I1" s="18"/>
      <c r="J1" s="18"/>
      <c r="K1" s="18"/>
      <c r="L1" s="18"/>
      <c r="M1" s="18"/>
      <c r="N1" s="18" t="s">
        <v>6</v>
      </c>
      <c r="O1" s="18"/>
      <c r="P1" s="18"/>
      <c r="Q1" s="18" t="s">
        <v>7</v>
      </c>
    </row>
    <row r="2" spans="1:17">
      <c r="A2" s="18"/>
      <c r="B2" s="23"/>
      <c r="C2" s="18"/>
      <c r="D2" s="18"/>
      <c r="E2" s="18" t="s">
        <v>8</v>
      </c>
      <c r="F2" s="18" t="s">
        <v>9</v>
      </c>
      <c r="G2" s="18" t="s">
        <v>10</v>
      </c>
      <c r="H2" s="18" t="s">
        <v>11</v>
      </c>
      <c r="I2" s="18" t="s">
        <v>12</v>
      </c>
      <c r="J2" s="18"/>
      <c r="K2" s="18" t="s">
        <v>13</v>
      </c>
      <c r="L2" s="18"/>
      <c r="M2" s="18" t="s">
        <v>14</v>
      </c>
      <c r="N2" s="18" t="s">
        <v>11</v>
      </c>
      <c r="O2" s="18" t="s">
        <v>9</v>
      </c>
      <c r="P2" s="18" t="s">
        <v>15</v>
      </c>
      <c r="Q2" s="18"/>
    </row>
    <row r="3" spans="1:17">
      <c r="A3" s="21"/>
      <c r="B3" s="24"/>
      <c r="C3" s="18"/>
      <c r="D3" s="18"/>
      <c r="E3" s="18"/>
      <c r="F3" s="18"/>
      <c r="G3" s="18"/>
      <c r="H3" s="18"/>
      <c r="I3" s="10" t="s">
        <v>9</v>
      </c>
      <c r="J3" s="10" t="s">
        <v>16</v>
      </c>
      <c r="K3" s="10" t="s">
        <v>17</v>
      </c>
      <c r="L3" s="10" t="s">
        <v>18</v>
      </c>
      <c r="M3" s="18"/>
      <c r="N3" s="18"/>
      <c r="O3" s="18"/>
      <c r="P3" s="18"/>
      <c r="Q3" s="18"/>
    </row>
    <row r="4" spans="1:17">
      <c r="A4" s="19" t="s">
        <v>19</v>
      </c>
      <c r="B4" s="20"/>
      <c r="C4" s="3"/>
      <c r="D4" s="3"/>
      <c r="E4" s="3">
        <f>H4+N4</f>
        <v>3281</v>
      </c>
      <c r="F4" s="3"/>
      <c r="G4" s="3">
        <f>E4</f>
        <v>3281</v>
      </c>
      <c r="H4" s="3">
        <f>SUM(I4:M4)</f>
        <v>2028</v>
      </c>
      <c r="I4" s="3"/>
      <c r="J4" s="3">
        <v>651</v>
      </c>
      <c r="K4" s="3">
        <v>829</v>
      </c>
      <c r="L4" s="3">
        <v>324</v>
      </c>
      <c r="M4" s="3">
        <v>224</v>
      </c>
      <c r="N4" s="3">
        <f>P4</f>
        <v>1253</v>
      </c>
      <c r="O4" s="3"/>
      <c r="P4" s="3">
        <v>1253</v>
      </c>
      <c r="Q4" s="5"/>
    </row>
    <row r="5" spans="1:17" ht="14.45" customHeight="1">
      <c r="A5" s="1" t="s">
        <v>20</v>
      </c>
      <c r="B5" s="6" t="s">
        <v>21</v>
      </c>
      <c r="C5" s="2" t="s">
        <v>22</v>
      </c>
      <c r="D5" s="2" t="s">
        <v>23</v>
      </c>
      <c r="E5" s="11">
        <f t="shared" ref="E5:E71" si="0">H5+N5</f>
        <v>20</v>
      </c>
      <c r="F5" s="2"/>
      <c r="G5" s="11">
        <f t="shared" ref="G5:G71" si="1">E5</f>
        <v>20</v>
      </c>
      <c r="H5" s="11">
        <f t="shared" ref="H5:H71" si="2">SUM(I5:M5)</f>
        <v>20</v>
      </c>
      <c r="I5" s="2"/>
      <c r="J5" s="2"/>
      <c r="K5" s="2">
        <v>20</v>
      </c>
      <c r="L5" s="2"/>
      <c r="M5" s="2"/>
      <c r="N5" s="11">
        <f t="shared" ref="N5:N67" si="3">P5</f>
        <v>0</v>
      </c>
      <c r="O5" s="2"/>
      <c r="P5" s="2"/>
      <c r="Q5" s="6"/>
    </row>
    <row r="6" spans="1:17" ht="14.45" customHeight="1">
      <c r="A6" s="1" t="s">
        <v>20</v>
      </c>
      <c r="B6" s="6" t="s">
        <v>21</v>
      </c>
      <c r="C6" s="2" t="s">
        <v>24</v>
      </c>
      <c r="D6" s="2" t="s">
        <v>23</v>
      </c>
      <c r="E6" s="11">
        <f t="shared" si="0"/>
        <v>35</v>
      </c>
      <c r="F6" s="2"/>
      <c r="G6" s="11">
        <f t="shared" si="1"/>
        <v>35</v>
      </c>
      <c r="H6" s="11">
        <f t="shared" si="2"/>
        <v>14</v>
      </c>
      <c r="I6" s="2"/>
      <c r="J6" s="2">
        <v>14</v>
      </c>
      <c r="K6" s="2"/>
      <c r="L6" s="2"/>
      <c r="M6" s="2"/>
      <c r="N6" s="11">
        <f t="shared" si="3"/>
        <v>21</v>
      </c>
      <c r="O6" s="2"/>
      <c r="P6" s="2">
        <v>21</v>
      </c>
      <c r="Q6" s="6"/>
    </row>
    <row r="7" spans="1:17" ht="14.45" customHeight="1">
      <c r="A7" s="1" t="s">
        <v>20</v>
      </c>
      <c r="B7" s="6" t="s">
        <v>21</v>
      </c>
      <c r="C7" s="2" t="s">
        <v>25</v>
      </c>
      <c r="D7" s="2" t="s">
        <v>23</v>
      </c>
      <c r="E7" s="11">
        <f t="shared" si="0"/>
        <v>22</v>
      </c>
      <c r="F7" s="2"/>
      <c r="G7" s="11">
        <f t="shared" si="1"/>
        <v>22</v>
      </c>
      <c r="H7" s="11">
        <f t="shared" si="2"/>
        <v>6</v>
      </c>
      <c r="I7" s="2"/>
      <c r="J7" s="2">
        <v>6</v>
      </c>
      <c r="K7" s="2"/>
      <c r="L7" s="2"/>
      <c r="M7" s="2"/>
      <c r="N7" s="11">
        <f t="shared" si="3"/>
        <v>16</v>
      </c>
      <c r="O7" s="2"/>
      <c r="P7" s="2">
        <v>16</v>
      </c>
      <c r="Q7" s="6"/>
    </row>
    <row r="8" spans="1:17" ht="14.45" customHeight="1">
      <c r="A8" s="1" t="s">
        <v>20</v>
      </c>
      <c r="B8" s="6" t="s">
        <v>21</v>
      </c>
      <c r="C8" s="2" t="s">
        <v>76</v>
      </c>
      <c r="D8" s="2" t="s">
        <v>23</v>
      </c>
      <c r="E8" s="11">
        <f t="shared" si="0"/>
        <v>0</v>
      </c>
      <c r="F8" s="2"/>
      <c r="G8" s="11">
        <f t="shared" si="1"/>
        <v>0</v>
      </c>
      <c r="H8" s="11">
        <f t="shared" si="2"/>
        <v>0</v>
      </c>
      <c r="I8" s="2"/>
      <c r="J8" s="2"/>
      <c r="K8" s="2"/>
      <c r="L8" s="2"/>
      <c r="M8" s="2"/>
      <c r="N8" s="11">
        <f t="shared" si="3"/>
        <v>0</v>
      </c>
      <c r="O8" s="2"/>
      <c r="P8" s="2"/>
      <c r="Q8" s="6"/>
    </row>
    <row r="9" spans="1:17" ht="14.45" customHeight="1">
      <c r="A9" s="1" t="s">
        <v>20</v>
      </c>
      <c r="B9" s="6" t="s">
        <v>21</v>
      </c>
      <c r="C9" s="2" t="s">
        <v>77</v>
      </c>
      <c r="D9" s="2" t="s">
        <v>23</v>
      </c>
      <c r="E9" s="11">
        <f t="shared" si="0"/>
        <v>0</v>
      </c>
      <c r="F9" s="2"/>
      <c r="G9" s="11">
        <f t="shared" si="1"/>
        <v>0</v>
      </c>
      <c r="H9" s="11">
        <f t="shared" si="2"/>
        <v>0</v>
      </c>
      <c r="I9" s="2"/>
      <c r="J9" s="2"/>
      <c r="K9" s="2"/>
      <c r="L9" s="2"/>
      <c r="M9" s="2"/>
      <c r="N9" s="11">
        <f t="shared" si="3"/>
        <v>0</v>
      </c>
      <c r="O9" s="2"/>
      <c r="P9" s="2"/>
      <c r="Q9" s="6"/>
    </row>
    <row r="10" spans="1:17" ht="14.45" customHeight="1">
      <c r="A10" s="1" t="s">
        <v>20</v>
      </c>
      <c r="B10" s="6" t="s">
        <v>21</v>
      </c>
      <c r="C10" s="2" t="s">
        <v>79</v>
      </c>
      <c r="D10" s="2" t="s">
        <v>80</v>
      </c>
      <c r="E10" s="11">
        <f t="shared" si="0"/>
        <v>22</v>
      </c>
      <c r="F10" s="2"/>
      <c r="G10" s="11">
        <f t="shared" si="1"/>
        <v>22</v>
      </c>
      <c r="H10" s="11">
        <f t="shared" si="2"/>
        <v>22</v>
      </c>
      <c r="I10" s="2"/>
      <c r="J10" s="2"/>
      <c r="K10" s="2"/>
      <c r="L10" s="2"/>
      <c r="M10" s="2">
        <v>22</v>
      </c>
      <c r="N10" s="11">
        <f t="shared" si="3"/>
        <v>0</v>
      </c>
      <c r="O10" s="2"/>
      <c r="P10" s="2"/>
      <c r="Q10" s="6"/>
    </row>
    <row r="11" spans="1:17" ht="14.45" customHeight="1">
      <c r="A11" s="1" t="s">
        <v>74</v>
      </c>
      <c r="B11" s="6" t="s">
        <v>75</v>
      </c>
      <c r="C11" s="2" t="s">
        <v>22</v>
      </c>
      <c r="D11" s="2" t="s">
        <v>23</v>
      </c>
      <c r="E11" s="11">
        <f t="shared" si="0"/>
        <v>11</v>
      </c>
      <c r="F11" s="2"/>
      <c r="G11" s="11">
        <f t="shared" si="1"/>
        <v>11</v>
      </c>
      <c r="H11" s="11">
        <f t="shared" si="2"/>
        <v>11</v>
      </c>
      <c r="I11" s="2"/>
      <c r="J11" s="2"/>
      <c r="K11" s="2"/>
      <c r="L11" s="2">
        <v>11</v>
      </c>
      <c r="M11" s="2"/>
      <c r="N11" s="11">
        <f t="shared" si="3"/>
        <v>0</v>
      </c>
      <c r="O11" s="2"/>
      <c r="P11" s="2"/>
      <c r="Q11" s="6"/>
    </row>
    <row r="12" spans="1:17" ht="14.45" customHeight="1">
      <c r="A12" s="1" t="s">
        <v>26</v>
      </c>
      <c r="B12" s="6" t="s">
        <v>71</v>
      </c>
      <c r="C12" s="2" t="s">
        <v>22</v>
      </c>
      <c r="D12" s="2" t="s">
        <v>23</v>
      </c>
      <c r="E12" s="11">
        <f t="shared" si="0"/>
        <v>30</v>
      </c>
      <c r="F12" s="2"/>
      <c r="G12" s="11">
        <f t="shared" si="1"/>
        <v>30</v>
      </c>
      <c r="H12" s="11">
        <f t="shared" si="2"/>
        <v>30</v>
      </c>
      <c r="I12" s="2"/>
      <c r="J12" s="2"/>
      <c r="K12" s="2">
        <v>30</v>
      </c>
      <c r="L12" s="2"/>
      <c r="M12" s="2"/>
      <c r="N12" s="11">
        <f t="shared" si="3"/>
        <v>0</v>
      </c>
      <c r="O12" s="2"/>
      <c r="P12" s="2"/>
      <c r="Q12" s="6"/>
    </row>
    <row r="13" spans="1:17" ht="14.45" customHeight="1">
      <c r="A13" s="1" t="s">
        <v>26</v>
      </c>
      <c r="B13" s="6" t="s">
        <v>27</v>
      </c>
      <c r="C13" s="2" t="s">
        <v>24</v>
      </c>
      <c r="D13" s="2" t="s">
        <v>23</v>
      </c>
      <c r="E13" s="11">
        <f t="shared" si="0"/>
        <v>88</v>
      </c>
      <c r="F13" s="2"/>
      <c r="G13" s="11">
        <f t="shared" si="1"/>
        <v>88</v>
      </c>
      <c r="H13" s="11">
        <f t="shared" si="2"/>
        <v>26</v>
      </c>
      <c r="I13" s="2"/>
      <c r="J13" s="2">
        <v>26</v>
      </c>
      <c r="K13" s="2"/>
      <c r="L13" s="2"/>
      <c r="M13" s="2"/>
      <c r="N13" s="11">
        <f t="shared" si="3"/>
        <v>62</v>
      </c>
      <c r="O13" s="2"/>
      <c r="P13" s="2">
        <v>62</v>
      </c>
      <c r="Q13" s="6"/>
    </row>
    <row r="14" spans="1:17" ht="14.45" customHeight="1">
      <c r="A14" s="1" t="s">
        <v>26</v>
      </c>
      <c r="B14" s="6" t="s">
        <v>27</v>
      </c>
      <c r="C14" s="2" t="s">
        <v>25</v>
      </c>
      <c r="D14" s="2" t="s">
        <v>23</v>
      </c>
      <c r="E14" s="11">
        <f t="shared" si="0"/>
        <v>38</v>
      </c>
      <c r="F14" s="2"/>
      <c r="G14" s="11">
        <f t="shared" si="1"/>
        <v>38</v>
      </c>
      <c r="H14" s="11">
        <f t="shared" si="2"/>
        <v>8</v>
      </c>
      <c r="I14" s="2"/>
      <c r="J14" s="2">
        <v>8</v>
      </c>
      <c r="K14" s="2"/>
      <c r="L14" s="2"/>
      <c r="M14" s="2"/>
      <c r="N14" s="11">
        <f t="shared" si="3"/>
        <v>30</v>
      </c>
      <c r="O14" s="2"/>
      <c r="P14" s="2">
        <v>30</v>
      </c>
      <c r="Q14" s="6"/>
    </row>
    <row r="15" spans="1:17" ht="14.45" customHeight="1">
      <c r="A15" s="1" t="s">
        <v>26</v>
      </c>
      <c r="B15" s="6" t="s">
        <v>27</v>
      </c>
      <c r="C15" s="2" t="s">
        <v>77</v>
      </c>
      <c r="D15" s="2" t="s">
        <v>23</v>
      </c>
      <c r="E15" s="11">
        <f t="shared" si="0"/>
        <v>8</v>
      </c>
      <c r="F15" s="2"/>
      <c r="G15" s="11">
        <f t="shared" si="1"/>
        <v>8</v>
      </c>
      <c r="H15" s="11">
        <f t="shared" si="2"/>
        <v>0</v>
      </c>
      <c r="I15" s="2"/>
      <c r="J15" s="2"/>
      <c r="K15" s="2"/>
      <c r="L15" s="2"/>
      <c r="M15" s="2"/>
      <c r="N15" s="11">
        <f t="shared" si="3"/>
        <v>8</v>
      </c>
      <c r="O15" s="2"/>
      <c r="P15" s="2">
        <v>8</v>
      </c>
      <c r="Q15" s="6"/>
    </row>
    <row r="16" spans="1:17" ht="14.45" customHeight="1">
      <c r="A16" s="1" t="s">
        <v>26</v>
      </c>
      <c r="B16" s="6" t="s">
        <v>27</v>
      </c>
      <c r="C16" s="2" t="s">
        <v>79</v>
      </c>
      <c r="D16" s="2" t="s">
        <v>80</v>
      </c>
      <c r="E16" s="11">
        <f t="shared" si="0"/>
        <v>32</v>
      </c>
      <c r="F16" s="2"/>
      <c r="G16" s="11">
        <f t="shared" si="1"/>
        <v>32</v>
      </c>
      <c r="H16" s="11">
        <f t="shared" si="2"/>
        <v>32</v>
      </c>
      <c r="I16" s="2"/>
      <c r="J16" s="2"/>
      <c r="K16" s="2"/>
      <c r="L16" s="2"/>
      <c r="M16" s="2">
        <v>32</v>
      </c>
      <c r="N16" s="11">
        <f t="shared" si="3"/>
        <v>0</v>
      </c>
      <c r="O16" s="2"/>
      <c r="P16" s="2"/>
      <c r="Q16" s="6"/>
    </row>
    <row r="17" spans="1:17" ht="14.45" customHeight="1">
      <c r="A17" s="1" t="s">
        <v>28</v>
      </c>
      <c r="B17" s="6" t="s">
        <v>29</v>
      </c>
      <c r="C17" s="2" t="s">
        <v>22</v>
      </c>
      <c r="D17" s="2" t="s">
        <v>23</v>
      </c>
      <c r="E17" s="11">
        <f t="shared" si="0"/>
        <v>30</v>
      </c>
      <c r="F17" s="2"/>
      <c r="G17" s="11">
        <f t="shared" si="1"/>
        <v>30</v>
      </c>
      <c r="H17" s="11">
        <f t="shared" si="2"/>
        <v>30</v>
      </c>
      <c r="I17" s="2"/>
      <c r="J17" s="2"/>
      <c r="K17" s="2">
        <v>30</v>
      </c>
      <c r="L17" s="2"/>
      <c r="M17" s="2"/>
      <c r="N17" s="11">
        <f t="shared" si="3"/>
        <v>0</v>
      </c>
      <c r="O17" s="2"/>
      <c r="P17" s="2"/>
      <c r="Q17" s="6"/>
    </row>
    <row r="18" spans="1:17" ht="14.45" customHeight="1">
      <c r="A18" s="1" t="s">
        <v>28</v>
      </c>
      <c r="B18" s="6" t="s">
        <v>29</v>
      </c>
      <c r="C18" s="2" t="s">
        <v>24</v>
      </c>
      <c r="D18" s="2" t="s">
        <v>23</v>
      </c>
      <c r="E18" s="11">
        <f t="shared" si="0"/>
        <v>26</v>
      </c>
      <c r="F18" s="2"/>
      <c r="G18" s="11">
        <f t="shared" si="1"/>
        <v>26</v>
      </c>
      <c r="H18" s="11">
        <f t="shared" si="2"/>
        <v>11</v>
      </c>
      <c r="I18" s="2"/>
      <c r="J18" s="2">
        <v>11</v>
      </c>
      <c r="K18" s="2"/>
      <c r="L18" s="2"/>
      <c r="M18" s="2"/>
      <c r="N18" s="11">
        <f t="shared" si="3"/>
        <v>15</v>
      </c>
      <c r="O18" s="2"/>
      <c r="P18" s="2">
        <v>15</v>
      </c>
      <c r="Q18" s="6"/>
    </row>
    <row r="19" spans="1:17" ht="14.45" customHeight="1">
      <c r="A19" s="1" t="s">
        <v>28</v>
      </c>
      <c r="B19" s="6" t="s">
        <v>29</v>
      </c>
      <c r="C19" s="2" t="s">
        <v>25</v>
      </c>
      <c r="D19" s="2" t="s">
        <v>23</v>
      </c>
      <c r="E19" s="11">
        <f t="shared" si="0"/>
        <v>16</v>
      </c>
      <c r="F19" s="2"/>
      <c r="G19" s="11">
        <f t="shared" si="1"/>
        <v>16</v>
      </c>
      <c r="H19" s="11">
        <f t="shared" si="2"/>
        <v>4</v>
      </c>
      <c r="I19" s="2"/>
      <c r="J19" s="2">
        <v>4</v>
      </c>
      <c r="K19" s="2"/>
      <c r="L19" s="2"/>
      <c r="M19" s="2"/>
      <c r="N19" s="11">
        <f t="shared" si="3"/>
        <v>12</v>
      </c>
      <c r="O19" s="2"/>
      <c r="P19" s="2">
        <v>12</v>
      </c>
      <c r="Q19" s="6"/>
    </row>
    <row r="20" spans="1:17" ht="14.45" customHeight="1">
      <c r="A20" s="1" t="s">
        <v>28</v>
      </c>
      <c r="B20" s="6" t="s">
        <v>29</v>
      </c>
      <c r="C20" s="2" t="s">
        <v>77</v>
      </c>
      <c r="D20" s="2" t="s">
        <v>23</v>
      </c>
      <c r="E20" s="11"/>
      <c r="F20" s="2"/>
      <c r="G20" s="11"/>
      <c r="H20" s="11"/>
      <c r="I20" s="2"/>
      <c r="J20" s="2"/>
      <c r="K20" s="2"/>
      <c r="L20" s="2"/>
      <c r="M20" s="2"/>
      <c r="N20" s="11">
        <f t="shared" si="3"/>
        <v>4</v>
      </c>
      <c r="O20" s="2"/>
      <c r="P20" s="2">
        <v>4</v>
      </c>
      <c r="Q20" s="6"/>
    </row>
    <row r="21" spans="1:17" ht="14.45" customHeight="1">
      <c r="A21" s="1" t="s">
        <v>28</v>
      </c>
      <c r="B21" s="6" t="s">
        <v>29</v>
      </c>
      <c r="C21" s="2" t="s">
        <v>79</v>
      </c>
      <c r="D21" s="2" t="s">
        <v>80</v>
      </c>
      <c r="E21" s="11">
        <f t="shared" si="0"/>
        <v>0</v>
      </c>
      <c r="F21" s="2"/>
      <c r="G21" s="11">
        <f t="shared" si="1"/>
        <v>0</v>
      </c>
      <c r="H21" s="11">
        <f t="shared" si="2"/>
        <v>0</v>
      </c>
      <c r="I21" s="2"/>
      <c r="J21" s="2"/>
      <c r="K21" s="2"/>
      <c r="L21" s="2"/>
      <c r="M21" s="2"/>
      <c r="N21" s="11">
        <f t="shared" si="3"/>
        <v>0</v>
      </c>
      <c r="O21" s="2"/>
      <c r="P21" s="2"/>
      <c r="Q21" s="6"/>
    </row>
    <row r="22" spans="1:17" ht="14.45" customHeight="1">
      <c r="A22" s="1" t="s">
        <v>30</v>
      </c>
      <c r="B22" s="6" t="s">
        <v>31</v>
      </c>
      <c r="C22" s="2" t="s">
        <v>68</v>
      </c>
      <c r="D22" s="2" t="s">
        <v>23</v>
      </c>
      <c r="E22" s="11">
        <f t="shared" si="0"/>
        <v>0</v>
      </c>
      <c r="F22" s="2"/>
      <c r="G22" s="11">
        <f t="shared" si="1"/>
        <v>0</v>
      </c>
      <c r="H22" s="11">
        <f t="shared" si="2"/>
        <v>0</v>
      </c>
      <c r="I22" s="2"/>
      <c r="J22" s="2"/>
      <c r="K22" s="2"/>
      <c r="L22" s="2"/>
      <c r="M22" s="2"/>
      <c r="N22" s="11">
        <f t="shared" si="3"/>
        <v>0</v>
      </c>
      <c r="O22" s="2"/>
      <c r="P22" s="2"/>
      <c r="Q22" s="6"/>
    </row>
    <row r="23" spans="1:17" ht="14.45" customHeight="1">
      <c r="A23" s="1" t="s">
        <v>30</v>
      </c>
      <c r="B23" s="6" t="s">
        <v>31</v>
      </c>
      <c r="C23" s="2" t="s">
        <v>24</v>
      </c>
      <c r="D23" s="2" t="s">
        <v>23</v>
      </c>
      <c r="E23" s="11">
        <f t="shared" si="0"/>
        <v>0</v>
      </c>
      <c r="F23" s="2"/>
      <c r="G23" s="11">
        <f t="shared" si="1"/>
        <v>0</v>
      </c>
      <c r="H23" s="11">
        <f t="shared" si="2"/>
        <v>0</v>
      </c>
      <c r="I23" s="2"/>
      <c r="J23" s="2"/>
      <c r="K23" s="2"/>
      <c r="L23" s="2"/>
      <c r="M23" s="2"/>
      <c r="N23" s="11">
        <f t="shared" si="3"/>
        <v>0</v>
      </c>
      <c r="O23" s="2"/>
      <c r="P23" s="2"/>
      <c r="Q23" s="6"/>
    </row>
    <row r="24" spans="1:17" ht="14.45" customHeight="1">
      <c r="A24" s="1" t="s">
        <v>30</v>
      </c>
      <c r="B24" s="6" t="s">
        <v>31</v>
      </c>
      <c r="C24" s="2" t="s">
        <v>25</v>
      </c>
      <c r="D24" s="2" t="s">
        <v>23</v>
      </c>
      <c r="E24" s="11">
        <f t="shared" si="0"/>
        <v>0</v>
      </c>
      <c r="F24" s="2"/>
      <c r="G24" s="11">
        <f t="shared" si="1"/>
        <v>0</v>
      </c>
      <c r="H24" s="11">
        <f t="shared" si="2"/>
        <v>0</v>
      </c>
      <c r="I24" s="2"/>
      <c r="J24" s="2"/>
      <c r="K24" s="2"/>
      <c r="L24" s="2"/>
      <c r="M24" s="2"/>
      <c r="N24" s="11">
        <f t="shared" si="3"/>
        <v>0</v>
      </c>
      <c r="O24" s="2"/>
      <c r="P24" s="2"/>
      <c r="Q24" s="6"/>
    </row>
    <row r="25" spans="1:17" ht="14.45" customHeight="1">
      <c r="A25" s="1" t="s">
        <v>32</v>
      </c>
      <c r="B25" s="6" t="s">
        <v>33</v>
      </c>
      <c r="C25" s="2" t="s">
        <v>24</v>
      </c>
      <c r="D25" s="2" t="s">
        <v>23</v>
      </c>
      <c r="E25" s="11">
        <f t="shared" si="0"/>
        <v>38</v>
      </c>
      <c r="F25" s="2"/>
      <c r="G25" s="11">
        <f t="shared" si="1"/>
        <v>38</v>
      </c>
      <c r="H25" s="11">
        <f t="shared" si="2"/>
        <v>14</v>
      </c>
      <c r="I25" s="2"/>
      <c r="J25" s="2">
        <v>14</v>
      </c>
      <c r="K25" s="2"/>
      <c r="L25" s="2"/>
      <c r="M25" s="2"/>
      <c r="N25" s="11">
        <f t="shared" si="3"/>
        <v>24</v>
      </c>
      <c r="O25" s="2"/>
      <c r="P25" s="2">
        <v>24</v>
      </c>
      <c r="Q25" s="6"/>
    </row>
    <row r="26" spans="1:17" ht="14.45" customHeight="1">
      <c r="A26" s="1" t="s">
        <v>32</v>
      </c>
      <c r="B26" s="6" t="s">
        <v>33</v>
      </c>
      <c r="C26" s="2" t="s">
        <v>25</v>
      </c>
      <c r="D26" s="2" t="s">
        <v>23</v>
      </c>
      <c r="E26" s="11">
        <f t="shared" si="0"/>
        <v>2</v>
      </c>
      <c r="F26" s="2"/>
      <c r="G26" s="11">
        <f t="shared" si="1"/>
        <v>2</v>
      </c>
      <c r="H26" s="11">
        <f t="shared" si="2"/>
        <v>2</v>
      </c>
      <c r="I26" s="2"/>
      <c r="J26" s="2">
        <v>2</v>
      </c>
      <c r="K26" s="2"/>
      <c r="L26" s="2"/>
      <c r="M26" s="2"/>
      <c r="N26" s="11">
        <f t="shared" si="3"/>
        <v>0</v>
      </c>
      <c r="O26" s="2"/>
      <c r="P26" s="2"/>
      <c r="Q26" s="6"/>
    </row>
    <row r="27" spans="1:17" ht="14.45" customHeight="1">
      <c r="A27" s="1" t="s">
        <v>32</v>
      </c>
      <c r="B27" s="6" t="s">
        <v>33</v>
      </c>
      <c r="C27" s="2" t="s">
        <v>68</v>
      </c>
      <c r="D27" s="2" t="s">
        <v>23</v>
      </c>
      <c r="E27" s="11">
        <f t="shared" si="0"/>
        <v>20</v>
      </c>
      <c r="F27" s="2"/>
      <c r="G27" s="11">
        <f t="shared" si="1"/>
        <v>20</v>
      </c>
      <c r="H27" s="11">
        <f t="shared" si="2"/>
        <v>20</v>
      </c>
      <c r="I27" s="2"/>
      <c r="J27" s="2"/>
      <c r="K27" s="2">
        <v>20</v>
      </c>
      <c r="L27" s="2"/>
      <c r="M27" s="2"/>
      <c r="N27" s="11">
        <f t="shared" si="3"/>
        <v>0</v>
      </c>
      <c r="O27" s="2"/>
      <c r="P27" s="2"/>
      <c r="Q27" s="6"/>
    </row>
    <row r="28" spans="1:17" ht="14.45" customHeight="1">
      <c r="A28" s="1" t="s">
        <v>34</v>
      </c>
      <c r="B28" s="6" t="s">
        <v>35</v>
      </c>
      <c r="C28" s="2" t="s">
        <v>22</v>
      </c>
      <c r="D28" s="2" t="s">
        <v>23</v>
      </c>
      <c r="E28" s="11">
        <f t="shared" si="0"/>
        <v>31</v>
      </c>
      <c r="F28" s="2"/>
      <c r="G28" s="11">
        <f t="shared" si="1"/>
        <v>31</v>
      </c>
      <c r="H28" s="11">
        <f t="shared" si="2"/>
        <v>31</v>
      </c>
      <c r="I28" s="2"/>
      <c r="J28" s="2"/>
      <c r="K28" s="2">
        <v>20</v>
      </c>
      <c r="L28" s="2">
        <v>11</v>
      </c>
      <c r="M28" s="2"/>
      <c r="N28" s="11">
        <f t="shared" si="3"/>
        <v>0</v>
      </c>
      <c r="O28" s="2"/>
      <c r="P28" s="2"/>
      <c r="Q28" s="6"/>
    </row>
    <row r="29" spans="1:17" ht="14.45" customHeight="1">
      <c r="A29" s="1" t="s">
        <v>34</v>
      </c>
      <c r="B29" s="6" t="s">
        <v>35</v>
      </c>
      <c r="C29" s="2" t="s">
        <v>24</v>
      </c>
      <c r="D29" s="2" t="s">
        <v>23</v>
      </c>
      <c r="E29" s="11">
        <f t="shared" si="0"/>
        <v>42</v>
      </c>
      <c r="F29" s="2"/>
      <c r="G29" s="11">
        <f t="shared" si="1"/>
        <v>42</v>
      </c>
      <c r="H29" s="11">
        <f t="shared" si="2"/>
        <v>14</v>
      </c>
      <c r="I29" s="2"/>
      <c r="J29" s="2">
        <v>14</v>
      </c>
      <c r="K29" s="2"/>
      <c r="L29" s="2"/>
      <c r="M29" s="2"/>
      <c r="N29" s="11">
        <f t="shared" si="3"/>
        <v>28</v>
      </c>
      <c r="O29" s="2"/>
      <c r="P29" s="2">
        <v>28</v>
      </c>
      <c r="Q29" s="6"/>
    </row>
    <row r="30" spans="1:17" ht="14.45" customHeight="1">
      <c r="A30" s="1" t="s">
        <v>34</v>
      </c>
      <c r="B30" s="6" t="s">
        <v>35</v>
      </c>
      <c r="C30" s="2" t="s">
        <v>25</v>
      </c>
      <c r="D30" s="2" t="s">
        <v>23</v>
      </c>
      <c r="E30" s="11">
        <f t="shared" si="0"/>
        <v>2</v>
      </c>
      <c r="F30" s="2"/>
      <c r="G30" s="11">
        <f t="shared" si="1"/>
        <v>2</v>
      </c>
      <c r="H30" s="11">
        <f t="shared" si="2"/>
        <v>2</v>
      </c>
      <c r="I30" s="2"/>
      <c r="J30" s="2">
        <v>2</v>
      </c>
      <c r="K30" s="2"/>
      <c r="L30" s="2"/>
      <c r="M30" s="2"/>
      <c r="N30" s="11">
        <f t="shared" si="3"/>
        <v>0</v>
      </c>
      <c r="O30" s="2"/>
      <c r="P30" s="2"/>
      <c r="Q30" s="6"/>
    </row>
    <row r="31" spans="1:17" ht="14.45" customHeight="1">
      <c r="A31" s="1" t="s">
        <v>34</v>
      </c>
      <c r="B31" s="6" t="s">
        <v>35</v>
      </c>
      <c r="C31" s="2" t="s">
        <v>79</v>
      </c>
      <c r="D31" s="2" t="s">
        <v>80</v>
      </c>
      <c r="E31" s="11">
        <f t="shared" si="0"/>
        <v>20</v>
      </c>
      <c r="F31" s="2"/>
      <c r="G31" s="11">
        <f t="shared" si="1"/>
        <v>20</v>
      </c>
      <c r="H31" s="11">
        <f t="shared" si="2"/>
        <v>20</v>
      </c>
      <c r="I31" s="2"/>
      <c r="J31" s="2"/>
      <c r="K31" s="2"/>
      <c r="L31" s="2"/>
      <c r="M31" s="2">
        <v>20</v>
      </c>
      <c r="N31" s="11">
        <f t="shared" si="3"/>
        <v>0</v>
      </c>
      <c r="O31" s="2"/>
      <c r="P31" s="2"/>
      <c r="Q31" s="6"/>
    </row>
    <row r="32" spans="1:17" ht="14.45" customHeight="1">
      <c r="A32" s="1" t="s">
        <v>36</v>
      </c>
      <c r="B32" s="6" t="s">
        <v>37</v>
      </c>
      <c r="C32" s="2" t="s">
        <v>22</v>
      </c>
      <c r="D32" s="2" t="s">
        <v>23</v>
      </c>
      <c r="E32" s="11">
        <f t="shared" si="0"/>
        <v>20</v>
      </c>
      <c r="F32" s="2"/>
      <c r="G32" s="11">
        <f t="shared" si="1"/>
        <v>20</v>
      </c>
      <c r="H32" s="11">
        <f t="shared" si="2"/>
        <v>20</v>
      </c>
      <c r="I32" s="2"/>
      <c r="J32" s="2"/>
      <c r="K32" s="2">
        <v>20</v>
      </c>
      <c r="L32" s="2"/>
      <c r="M32" s="2"/>
      <c r="N32" s="11">
        <f t="shared" si="3"/>
        <v>0</v>
      </c>
      <c r="O32" s="2"/>
      <c r="P32" s="2"/>
      <c r="Q32" s="6"/>
    </row>
    <row r="33" spans="1:17" ht="14.45" customHeight="1">
      <c r="A33" s="1" t="s">
        <v>36</v>
      </c>
      <c r="B33" s="6" t="s">
        <v>37</v>
      </c>
      <c r="C33" s="2" t="s">
        <v>24</v>
      </c>
      <c r="D33" s="2" t="s">
        <v>23</v>
      </c>
      <c r="E33" s="11">
        <f t="shared" si="0"/>
        <v>36</v>
      </c>
      <c r="F33" s="2"/>
      <c r="G33" s="11">
        <f t="shared" si="1"/>
        <v>36</v>
      </c>
      <c r="H33" s="11">
        <f t="shared" si="2"/>
        <v>14</v>
      </c>
      <c r="I33" s="2"/>
      <c r="J33" s="2">
        <v>14</v>
      </c>
      <c r="K33" s="2"/>
      <c r="L33" s="2"/>
      <c r="M33" s="2"/>
      <c r="N33" s="11">
        <f t="shared" si="3"/>
        <v>22</v>
      </c>
      <c r="O33" s="2"/>
      <c r="P33" s="2">
        <v>22</v>
      </c>
      <c r="Q33" s="6"/>
    </row>
    <row r="34" spans="1:17" ht="14.45" customHeight="1">
      <c r="A34" s="1" t="s">
        <v>36</v>
      </c>
      <c r="B34" s="6" t="s">
        <v>37</v>
      </c>
      <c r="C34" s="2" t="s">
        <v>25</v>
      </c>
      <c r="D34" s="2" t="s">
        <v>23</v>
      </c>
      <c r="E34" s="11">
        <f t="shared" si="0"/>
        <v>2</v>
      </c>
      <c r="F34" s="2"/>
      <c r="G34" s="11">
        <f t="shared" si="1"/>
        <v>2</v>
      </c>
      <c r="H34" s="11">
        <f t="shared" si="2"/>
        <v>2</v>
      </c>
      <c r="I34" s="2"/>
      <c r="J34" s="2">
        <v>2</v>
      </c>
      <c r="K34" s="2"/>
      <c r="L34" s="2"/>
      <c r="M34" s="2"/>
      <c r="N34" s="11">
        <f t="shared" si="3"/>
        <v>0</v>
      </c>
      <c r="O34" s="2"/>
      <c r="P34" s="2"/>
      <c r="Q34" s="6"/>
    </row>
    <row r="35" spans="1:17" ht="14.45" customHeight="1">
      <c r="A35" s="1" t="s">
        <v>36</v>
      </c>
      <c r="B35" s="6" t="s">
        <v>37</v>
      </c>
      <c r="C35" s="2" t="s">
        <v>79</v>
      </c>
      <c r="D35" s="2" t="s">
        <v>80</v>
      </c>
      <c r="E35" s="11">
        <f t="shared" si="0"/>
        <v>8</v>
      </c>
      <c r="F35" s="2"/>
      <c r="G35" s="11">
        <f t="shared" si="1"/>
        <v>8</v>
      </c>
      <c r="H35" s="11">
        <f t="shared" si="2"/>
        <v>8</v>
      </c>
      <c r="I35" s="2"/>
      <c r="J35" s="2"/>
      <c r="K35" s="2"/>
      <c r="L35" s="2"/>
      <c r="M35" s="2">
        <v>8</v>
      </c>
      <c r="N35" s="11">
        <f t="shared" si="3"/>
        <v>0</v>
      </c>
      <c r="O35" s="2"/>
      <c r="P35" s="2"/>
      <c r="Q35" s="6"/>
    </row>
    <row r="36" spans="1:17">
      <c r="A36" s="1" t="s">
        <v>98</v>
      </c>
      <c r="B36" s="6" t="s">
        <v>88</v>
      </c>
      <c r="C36" s="2" t="s">
        <v>90</v>
      </c>
      <c r="D36" s="2" t="s">
        <v>23</v>
      </c>
      <c r="E36" s="11">
        <f t="shared" si="0"/>
        <v>20</v>
      </c>
      <c r="F36" s="2"/>
      <c r="G36" s="11">
        <f t="shared" si="1"/>
        <v>20</v>
      </c>
      <c r="H36" s="11">
        <f t="shared" si="2"/>
        <v>20</v>
      </c>
      <c r="I36" s="2"/>
      <c r="J36" s="2"/>
      <c r="K36" s="2">
        <v>20</v>
      </c>
      <c r="L36" s="2"/>
      <c r="M36" s="2"/>
      <c r="N36" s="11">
        <f t="shared" si="3"/>
        <v>0</v>
      </c>
      <c r="O36" s="2"/>
      <c r="P36" s="2"/>
      <c r="Q36" s="6"/>
    </row>
    <row r="37" spans="1:17">
      <c r="A37" s="1" t="s">
        <v>98</v>
      </c>
      <c r="B37" s="6" t="s">
        <v>88</v>
      </c>
      <c r="C37" s="2" t="s">
        <v>24</v>
      </c>
      <c r="D37" s="2" t="s">
        <v>23</v>
      </c>
      <c r="E37" s="11">
        <f t="shared" si="0"/>
        <v>36</v>
      </c>
      <c r="F37" s="2"/>
      <c r="G37" s="11">
        <f t="shared" si="1"/>
        <v>36</v>
      </c>
      <c r="H37" s="11">
        <f t="shared" si="2"/>
        <v>12</v>
      </c>
      <c r="I37" s="2"/>
      <c r="J37" s="2">
        <v>12</v>
      </c>
      <c r="K37" s="2"/>
      <c r="L37" s="2"/>
      <c r="M37" s="2"/>
      <c r="N37" s="11">
        <f t="shared" si="3"/>
        <v>24</v>
      </c>
      <c r="O37" s="2"/>
      <c r="P37" s="2">
        <v>24</v>
      </c>
      <c r="Q37" s="6"/>
    </row>
    <row r="38" spans="1:17">
      <c r="A38" s="1" t="s">
        <v>98</v>
      </c>
      <c r="B38" s="6" t="s">
        <v>88</v>
      </c>
      <c r="C38" s="2" t="s">
        <v>25</v>
      </c>
      <c r="D38" s="2" t="s">
        <v>23</v>
      </c>
      <c r="E38" s="11">
        <f t="shared" si="0"/>
        <v>8</v>
      </c>
      <c r="F38" s="2"/>
      <c r="G38" s="11">
        <f t="shared" si="1"/>
        <v>8</v>
      </c>
      <c r="H38" s="11">
        <f t="shared" si="2"/>
        <v>4</v>
      </c>
      <c r="I38" s="2"/>
      <c r="J38" s="2">
        <v>4</v>
      </c>
      <c r="K38" s="2"/>
      <c r="L38" s="2"/>
      <c r="M38" s="2"/>
      <c r="N38" s="11">
        <f t="shared" si="3"/>
        <v>4</v>
      </c>
      <c r="O38" s="2"/>
      <c r="P38" s="2">
        <v>4</v>
      </c>
      <c r="Q38" s="6"/>
    </row>
    <row r="39" spans="1:17" ht="14.45" customHeight="1">
      <c r="A39" s="1" t="s">
        <v>38</v>
      </c>
      <c r="B39" s="6" t="s">
        <v>39</v>
      </c>
      <c r="C39" s="2" t="s">
        <v>22</v>
      </c>
      <c r="D39" s="2" t="s">
        <v>23</v>
      </c>
      <c r="E39" s="11">
        <f t="shared" si="0"/>
        <v>75</v>
      </c>
      <c r="F39" s="2"/>
      <c r="G39" s="11">
        <f t="shared" si="1"/>
        <v>75</v>
      </c>
      <c r="H39" s="11">
        <f t="shared" si="2"/>
        <v>75</v>
      </c>
      <c r="I39" s="2"/>
      <c r="J39" s="2"/>
      <c r="K39" s="2">
        <v>45</v>
      </c>
      <c r="L39" s="2">
        <v>30</v>
      </c>
      <c r="M39" s="2"/>
      <c r="N39" s="11">
        <f t="shared" si="3"/>
        <v>0</v>
      </c>
      <c r="O39" s="2"/>
      <c r="P39" s="2"/>
      <c r="Q39" s="6"/>
    </row>
    <row r="40" spans="1:17" ht="14.45" customHeight="1">
      <c r="A40" s="1" t="s">
        <v>38</v>
      </c>
      <c r="B40" s="6" t="s">
        <v>39</v>
      </c>
      <c r="C40" s="2" t="s">
        <v>24</v>
      </c>
      <c r="D40" s="2" t="s">
        <v>23</v>
      </c>
      <c r="E40" s="11">
        <f t="shared" si="0"/>
        <v>28</v>
      </c>
      <c r="F40" s="2"/>
      <c r="G40" s="11">
        <f t="shared" si="1"/>
        <v>28</v>
      </c>
      <c r="H40" s="11">
        <f t="shared" si="2"/>
        <v>12</v>
      </c>
      <c r="I40" s="2"/>
      <c r="J40" s="2">
        <v>12</v>
      </c>
      <c r="K40" s="2"/>
      <c r="L40" s="2"/>
      <c r="M40" s="2"/>
      <c r="N40" s="11">
        <f t="shared" si="3"/>
        <v>16</v>
      </c>
      <c r="O40" s="2"/>
      <c r="P40" s="2">
        <v>16</v>
      </c>
      <c r="Q40" s="6"/>
    </row>
    <row r="41" spans="1:17" ht="14.45" customHeight="1">
      <c r="A41" s="1" t="s">
        <v>38</v>
      </c>
      <c r="B41" s="6" t="s">
        <v>39</v>
      </c>
      <c r="C41" s="2" t="s">
        <v>25</v>
      </c>
      <c r="D41" s="2" t="s">
        <v>23</v>
      </c>
      <c r="E41" s="11">
        <f t="shared" si="0"/>
        <v>24</v>
      </c>
      <c r="F41" s="2"/>
      <c r="G41" s="11">
        <f t="shared" si="1"/>
        <v>24</v>
      </c>
      <c r="H41" s="11">
        <f t="shared" si="2"/>
        <v>4</v>
      </c>
      <c r="I41" s="2"/>
      <c r="J41" s="2">
        <v>4</v>
      </c>
      <c r="K41" s="2"/>
      <c r="L41" s="2"/>
      <c r="M41" s="2"/>
      <c r="N41" s="11">
        <f t="shared" si="3"/>
        <v>20</v>
      </c>
      <c r="O41" s="2"/>
      <c r="P41" s="2">
        <v>20</v>
      </c>
      <c r="Q41" s="6"/>
    </row>
    <row r="42" spans="1:17" ht="14.45" customHeight="1">
      <c r="A42" s="1" t="s">
        <v>38</v>
      </c>
      <c r="B42" s="6" t="s">
        <v>39</v>
      </c>
      <c r="C42" s="2" t="s">
        <v>79</v>
      </c>
      <c r="D42" s="2" t="s">
        <v>80</v>
      </c>
      <c r="E42" s="11">
        <f t="shared" si="0"/>
        <v>31</v>
      </c>
      <c r="F42" s="2"/>
      <c r="G42" s="11">
        <f t="shared" si="1"/>
        <v>31</v>
      </c>
      <c r="H42" s="11">
        <f t="shared" si="2"/>
        <v>31</v>
      </c>
      <c r="I42" s="2"/>
      <c r="J42" s="2"/>
      <c r="K42" s="2"/>
      <c r="L42" s="2"/>
      <c r="M42" s="2">
        <v>31</v>
      </c>
      <c r="N42" s="11">
        <f t="shared" si="3"/>
        <v>0</v>
      </c>
      <c r="O42" s="2"/>
      <c r="P42" s="2"/>
      <c r="Q42" s="6"/>
    </row>
    <row r="43" spans="1:17" ht="14.45" customHeight="1">
      <c r="A43" s="1" t="s">
        <v>69</v>
      </c>
      <c r="B43" s="6" t="s">
        <v>66</v>
      </c>
      <c r="C43" s="2" t="s">
        <v>22</v>
      </c>
      <c r="D43" s="2" t="s">
        <v>23</v>
      </c>
      <c r="E43" s="11">
        <f t="shared" si="0"/>
        <v>90</v>
      </c>
      <c r="F43" s="2"/>
      <c r="G43" s="11">
        <f t="shared" si="1"/>
        <v>90</v>
      </c>
      <c r="H43" s="11">
        <f t="shared" si="2"/>
        <v>90</v>
      </c>
      <c r="I43" s="2"/>
      <c r="J43" s="2"/>
      <c r="K43" s="4">
        <v>60</v>
      </c>
      <c r="L43" s="4">
        <v>30</v>
      </c>
      <c r="M43" s="2"/>
      <c r="N43" s="11">
        <f t="shared" si="3"/>
        <v>0</v>
      </c>
      <c r="O43" s="2"/>
      <c r="P43" s="2"/>
      <c r="Q43" s="6"/>
    </row>
    <row r="44" spans="1:17" ht="14.45" customHeight="1">
      <c r="A44" s="1" t="s">
        <v>69</v>
      </c>
      <c r="B44" s="6" t="s">
        <v>66</v>
      </c>
      <c r="C44" s="2" t="s">
        <v>24</v>
      </c>
      <c r="D44" s="2" t="s">
        <v>23</v>
      </c>
      <c r="E44" s="11">
        <f t="shared" si="0"/>
        <v>97</v>
      </c>
      <c r="F44" s="2"/>
      <c r="G44" s="11">
        <f t="shared" si="1"/>
        <v>97</v>
      </c>
      <c r="H44" s="11">
        <f t="shared" si="2"/>
        <v>24</v>
      </c>
      <c r="I44" s="2"/>
      <c r="J44" s="2">
        <v>24</v>
      </c>
      <c r="K44" s="2"/>
      <c r="L44" s="2"/>
      <c r="M44" s="2"/>
      <c r="N44" s="11">
        <f t="shared" si="3"/>
        <v>73</v>
      </c>
      <c r="O44" s="2"/>
      <c r="P44" s="2">
        <v>73</v>
      </c>
      <c r="Q44" s="6"/>
    </row>
    <row r="45" spans="1:17" ht="14.45" customHeight="1">
      <c r="A45" s="1" t="s">
        <v>69</v>
      </c>
      <c r="B45" s="6" t="s">
        <v>66</v>
      </c>
      <c r="C45" s="2" t="s">
        <v>25</v>
      </c>
      <c r="D45" s="2" t="s">
        <v>23</v>
      </c>
      <c r="E45" s="11">
        <f t="shared" si="0"/>
        <v>10</v>
      </c>
      <c r="F45" s="2"/>
      <c r="G45" s="11">
        <f t="shared" si="1"/>
        <v>10</v>
      </c>
      <c r="H45" s="11">
        <f t="shared" si="2"/>
        <v>6</v>
      </c>
      <c r="I45" s="2"/>
      <c r="J45" s="2">
        <v>6</v>
      </c>
      <c r="K45" s="2"/>
      <c r="L45" s="2"/>
      <c r="M45" s="2"/>
      <c r="N45" s="11">
        <f t="shared" si="3"/>
        <v>4</v>
      </c>
      <c r="O45" s="2"/>
      <c r="P45" s="2">
        <v>4</v>
      </c>
      <c r="Q45" s="6"/>
    </row>
    <row r="46" spans="1:17" ht="14.45" customHeight="1">
      <c r="A46" s="1" t="s">
        <v>69</v>
      </c>
      <c r="B46" s="6" t="s">
        <v>66</v>
      </c>
      <c r="C46" s="2" t="s">
        <v>77</v>
      </c>
      <c r="D46" s="2" t="s">
        <v>23</v>
      </c>
      <c r="E46" s="11"/>
      <c r="F46" s="2"/>
      <c r="G46" s="11"/>
      <c r="H46" s="11"/>
      <c r="I46" s="2"/>
      <c r="J46" s="2"/>
      <c r="K46" s="2"/>
      <c r="L46" s="2"/>
      <c r="M46" s="2"/>
      <c r="N46" s="11">
        <f t="shared" si="3"/>
        <v>10</v>
      </c>
      <c r="O46" s="2"/>
      <c r="P46" s="2">
        <v>10</v>
      </c>
      <c r="Q46" s="6"/>
    </row>
    <row r="47" spans="1:17" ht="14.45" customHeight="1">
      <c r="A47" s="1" t="s">
        <v>40</v>
      </c>
      <c r="B47" s="6" t="s">
        <v>41</v>
      </c>
      <c r="C47" s="2" t="s">
        <v>22</v>
      </c>
      <c r="D47" s="2" t="s">
        <v>23</v>
      </c>
      <c r="E47" s="11">
        <f t="shared" si="0"/>
        <v>65</v>
      </c>
      <c r="F47" s="2"/>
      <c r="G47" s="11">
        <f t="shared" si="1"/>
        <v>65</v>
      </c>
      <c r="H47" s="11">
        <f t="shared" si="2"/>
        <v>65</v>
      </c>
      <c r="I47" s="2"/>
      <c r="J47" s="2"/>
      <c r="K47" s="2">
        <v>55</v>
      </c>
      <c r="L47" s="2">
        <v>10</v>
      </c>
      <c r="M47" s="2"/>
      <c r="N47" s="11">
        <f t="shared" si="3"/>
        <v>0</v>
      </c>
      <c r="O47" s="2"/>
      <c r="P47" s="2"/>
      <c r="Q47" s="6"/>
    </row>
    <row r="48" spans="1:17" ht="14.45" customHeight="1">
      <c r="A48" s="1" t="s">
        <v>40</v>
      </c>
      <c r="B48" s="6" t="s">
        <v>41</v>
      </c>
      <c r="C48" s="2" t="s">
        <v>24</v>
      </c>
      <c r="D48" s="2" t="s">
        <v>23</v>
      </c>
      <c r="E48" s="11">
        <f t="shared" si="0"/>
        <v>94</v>
      </c>
      <c r="F48" s="2"/>
      <c r="G48" s="11">
        <f t="shared" si="1"/>
        <v>94</v>
      </c>
      <c r="H48" s="11">
        <f t="shared" si="2"/>
        <v>40</v>
      </c>
      <c r="I48" s="2"/>
      <c r="J48" s="2">
        <v>40</v>
      </c>
      <c r="K48" s="2"/>
      <c r="L48" s="2"/>
      <c r="M48" s="2"/>
      <c r="N48" s="11">
        <f t="shared" si="3"/>
        <v>54</v>
      </c>
      <c r="O48" s="2"/>
      <c r="P48" s="2">
        <v>54</v>
      </c>
      <c r="Q48" s="6"/>
    </row>
    <row r="49" spans="1:17" ht="14.45" customHeight="1">
      <c r="A49" s="1" t="s">
        <v>40</v>
      </c>
      <c r="B49" s="6" t="s">
        <v>41</v>
      </c>
      <c r="C49" s="2" t="s">
        <v>77</v>
      </c>
      <c r="D49" s="2" t="s">
        <v>23</v>
      </c>
      <c r="E49" s="11">
        <f t="shared" si="0"/>
        <v>6</v>
      </c>
      <c r="F49" s="2"/>
      <c r="G49" s="11">
        <f t="shared" si="1"/>
        <v>6</v>
      </c>
      <c r="H49" s="11">
        <f t="shared" si="2"/>
        <v>0</v>
      </c>
      <c r="I49" s="2"/>
      <c r="J49" s="2"/>
      <c r="K49" s="2"/>
      <c r="L49" s="2"/>
      <c r="M49" s="2"/>
      <c r="N49" s="11">
        <f t="shared" si="3"/>
        <v>6</v>
      </c>
      <c r="O49" s="2"/>
      <c r="P49" s="2">
        <v>6</v>
      </c>
      <c r="Q49" s="6"/>
    </row>
    <row r="50" spans="1:17" ht="14.45" customHeight="1">
      <c r="A50" s="1" t="s">
        <v>40</v>
      </c>
      <c r="B50" s="6" t="s">
        <v>41</v>
      </c>
      <c r="C50" s="2" t="s">
        <v>25</v>
      </c>
      <c r="D50" s="2" t="s">
        <v>23</v>
      </c>
      <c r="E50" s="11">
        <f t="shared" si="0"/>
        <v>4</v>
      </c>
      <c r="F50" s="2"/>
      <c r="G50" s="11">
        <f t="shared" si="1"/>
        <v>4</v>
      </c>
      <c r="H50" s="11">
        <f t="shared" si="2"/>
        <v>4</v>
      </c>
      <c r="I50" s="2"/>
      <c r="J50" s="2">
        <v>4</v>
      </c>
      <c r="K50" s="2"/>
      <c r="L50" s="2"/>
      <c r="M50" s="2"/>
      <c r="N50" s="11">
        <f t="shared" si="3"/>
        <v>0</v>
      </c>
      <c r="O50" s="2"/>
      <c r="P50" s="2"/>
      <c r="Q50" s="6"/>
    </row>
    <row r="51" spans="1:17" ht="14.45" customHeight="1">
      <c r="A51" s="1" t="s">
        <v>40</v>
      </c>
      <c r="B51" s="6" t="s">
        <v>41</v>
      </c>
      <c r="C51" s="2" t="s">
        <v>79</v>
      </c>
      <c r="D51" s="2" t="s">
        <v>80</v>
      </c>
      <c r="E51" s="11">
        <f t="shared" si="0"/>
        <v>45</v>
      </c>
      <c r="F51" s="2"/>
      <c r="G51" s="11">
        <f t="shared" si="1"/>
        <v>45</v>
      </c>
      <c r="H51" s="11">
        <f t="shared" si="2"/>
        <v>45</v>
      </c>
      <c r="I51" s="2"/>
      <c r="J51" s="2"/>
      <c r="K51" s="2"/>
      <c r="L51" s="2"/>
      <c r="M51" s="2">
        <v>45</v>
      </c>
      <c r="N51" s="11">
        <f t="shared" si="3"/>
        <v>0</v>
      </c>
      <c r="O51" s="2"/>
      <c r="P51" s="2"/>
      <c r="Q51" s="6"/>
    </row>
    <row r="52" spans="1:17" ht="14.45" customHeight="1">
      <c r="A52" s="1" t="s">
        <v>42</v>
      </c>
      <c r="B52" s="6" t="s">
        <v>43</v>
      </c>
      <c r="C52" s="2" t="s">
        <v>22</v>
      </c>
      <c r="D52" s="2" t="s">
        <v>23</v>
      </c>
      <c r="E52" s="11">
        <f t="shared" si="0"/>
        <v>40</v>
      </c>
      <c r="F52" s="2"/>
      <c r="G52" s="11">
        <f t="shared" si="1"/>
        <v>40</v>
      </c>
      <c r="H52" s="11">
        <f t="shared" si="2"/>
        <v>40</v>
      </c>
      <c r="I52" s="2"/>
      <c r="J52" s="2"/>
      <c r="K52" s="2">
        <v>40</v>
      </c>
      <c r="L52" s="2"/>
      <c r="M52" s="2"/>
      <c r="N52" s="11">
        <f t="shared" si="3"/>
        <v>0</v>
      </c>
      <c r="O52" s="2"/>
      <c r="P52" s="2"/>
      <c r="Q52" s="6"/>
    </row>
    <row r="53" spans="1:17" ht="14.45" customHeight="1">
      <c r="A53" s="1" t="s">
        <v>42</v>
      </c>
      <c r="B53" s="6" t="s">
        <v>43</v>
      </c>
      <c r="C53" s="2" t="s">
        <v>24</v>
      </c>
      <c r="D53" s="2" t="s">
        <v>23</v>
      </c>
      <c r="E53" s="11">
        <f t="shared" si="0"/>
        <v>36</v>
      </c>
      <c r="F53" s="2"/>
      <c r="G53" s="11">
        <f t="shared" si="1"/>
        <v>36</v>
      </c>
      <c r="H53" s="11">
        <f t="shared" si="2"/>
        <v>14</v>
      </c>
      <c r="I53" s="2"/>
      <c r="J53" s="2">
        <v>14</v>
      </c>
      <c r="K53" s="2"/>
      <c r="L53" s="2"/>
      <c r="M53" s="2"/>
      <c r="N53" s="11">
        <f t="shared" si="3"/>
        <v>22</v>
      </c>
      <c r="O53" s="2"/>
      <c r="P53" s="2">
        <v>22</v>
      </c>
      <c r="Q53" s="6"/>
    </row>
    <row r="54" spans="1:17" ht="14.45" customHeight="1">
      <c r="A54" s="1" t="s">
        <v>42</v>
      </c>
      <c r="B54" s="6" t="s">
        <v>43</v>
      </c>
      <c r="C54" s="2" t="s">
        <v>25</v>
      </c>
      <c r="D54" s="2" t="s">
        <v>23</v>
      </c>
      <c r="E54" s="11">
        <f t="shared" si="0"/>
        <v>20</v>
      </c>
      <c r="F54" s="2"/>
      <c r="G54" s="11">
        <f t="shared" si="1"/>
        <v>20</v>
      </c>
      <c r="H54" s="11">
        <f t="shared" si="2"/>
        <v>6</v>
      </c>
      <c r="I54" s="2"/>
      <c r="J54" s="2">
        <v>6</v>
      </c>
      <c r="K54" s="2"/>
      <c r="L54" s="2"/>
      <c r="M54" s="2"/>
      <c r="N54" s="11">
        <f t="shared" si="3"/>
        <v>14</v>
      </c>
      <c r="O54" s="2"/>
      <c r="P54" s="2">
        <v>14</v>
      </c>
      <c r="Q54" s="6"/>
    </row>
    <row r="55" spans="1:17" ht="14.45" customHeight="1">
      <c r="A55" s="1" t="s">
        <v>44</v>
      </c>
      <c r="B55" s="6" t="s">
        <v>45</v>
      </c>
      <c r="C55" s="2" t="s">
        <v>22</v>
      </c>
      <c r="D55" s="2" t="s">
        <v>23</v>
      </c>
      <c r="E55" s="11">
        <f t="shared" si="0"/>
        <v>75</v>
      </c>
      <c r="F55" s="2"/>
      <c r="G55" s="11">
        <f t="shared" si="1"/>
        <v>75</v>
      </c>
      <c r="H55" s="11">
        <f t="shared" si="2"/>
        <v>75</v>
      </c>
      <c r="I55" s="2"/>
      <c r="J55" s="2"/>
      <c r="K55" s="2">
        <v>40</v>
      </c>
      <c r="L55" s="2">
        <v>35</v>
      </c>
      <c r="M55" s="2"/>
      <c r="N55" s="11">
        <f t="shared" si="3"/>
        <v>0</v>
      </c>
      <c r="O55" s="2"/>
      <c r="P55" s="2"/>
      <c r="Q55" s="6"/>
    </row>
    <row r="56" spans="1:17" ht="14.45" customHeight="1">
      <c r="A56" s="1" t="s">
        <v>44</v>
      </c>
      <c r="B56" s="6" t="s">
        <v>45</v>
      </c>
      <c r="C56" s="2" t="s">
        <v>24</v>
      </c>
      <c r="D56" s="2" t="s">
        <v>23</v>
      </c>
      <c r="E56" s="11">
        <f t="shared" si="0"/>
        <v>48</v>
      </c>
      <c r="F56" s="2"/>
      <c r="G56" s="11">
        <f t="shared" si="1"/>
        <v>48</v>
      </c>
      <c r="H56" s="11">
        <f t="shared" si="2"/>
        <v>20</v>
      </c>
      <c r="I56" s="2"/>
      <c r="J56" s="2">
        <v>20</v>
      </c>
      <c r="K56" s="2"/>
      <c r="L56" s="2"/>
      <c r="M56" s="2"/>
      <c r="N56" s="11">
        <f t="shared" si="3"/>
        <v>28</v>
      </c>
      <c r="O56" s="2"/>
      <c r="P56" s="2">
        <v>28</v>
      </c>
      <c r="Q56" s="6"/>
    </row>
    <row r="57" spans="1:17" ht="14.45" customHeight="1">
      <c r="A57" s="1" t="s">
        <v>44</v>
      </c>
      <c r="B57" s="6" t="s">
        <v>45</v>
      </c>
      <c r="C57" s="2" t="s">
        <v>25</v>
      </c>
      <c r="D57" s="2" t="s">
        <v>23</v>
      </c>
      <c r="E57" s="11">
        <f t="shared" si="0"/>
        <v>56</v>
      </c>
      <c r="F57" s="2"/>
      <c r="G57" s="11">
        <f t="shared" si="1"/>
        <v>56</v>
      </c>
      <c r="H57" s="11">
        <f t="shared" si="2"/>
        <v>10</v>
      </c>
      <c r="I57" s="2"/>
      <c r="J57" s="2">
        <v>10</v>
      </c>
      <c r="K57" s="2"/>
      <c r="L57" s="2"/>
      <c r="M57" s="2"/>
      <c r="N57" s="11">
        <f t="shared" si="3"/>
        <v>46</v>
      </c>
      <c r="O57" s="2"/>
      <c r="P57" s="2">
        <v>46</v>
      </c>
      <c r="Q57" s="6"/>
    </row>
    <row r="58" spans="1:17" ht="14.45" customHeight="1">
      <c r="A58" s="1" t="s">
        <v>44</v>
      </c>
      <c r="B58" s="6" t="s">
        <v>45</v>
      </c>
      <c r="C58" s="2" t="s">
        <v>77</v>
      </c>
      <c r="D58" s="2" t="s">
        <v>97</v>
      </c>
      <c r="E58" s="11"/>
      <c r="F58" s="2"/>
      <c r="G58" s="11"/>
      <c r="H58" s="11"/>
      <c r="I58" s="2"/>
      <c r="J58" s="2"/>
      <c r="K58" s="2"/>
      <c r="L58" s="2"/>
      <c r="M58" s="2"/>
      <c r="N58" s="11">
        <f t="shared" si="3"/>
        <v>10</v>
      </c>
      <c r="O58" s="2"/>
      <c r="P58" s="2">
        <v>10</v>
      </c>
      <c r="Q58" s="6"/>
    </row>
    <row r="59" spans="1:17" ht="14.45" customHeight="1">
      <c r="A59" s="1" t="s">
        <v>46</v>
      </c>
      <c r="B59" s="6" t="s">
        <v>47</v>
      </c>
      <c r="C59" s="2" t="s">
        <v>22</v>
      </c>
      <c r="D59" s="2" t="s">
        <v>23</v>
      </c>
      <c r="E59" s="11">
        <f t="shared" si="0"/>
        <v>45</v>
      </c>
      <c r="F59" s="2"/>
      <c r="G59" s="11">
        <f t="shared" si="1"/>
        <v>45</v>
      </c>
      <c r="H59" s="11">
        <f t="shared" si="2"/>
        <v>45</v>
      </c>
      <c r="I59" s="2"/>
      <c r="J59" s="2"/>
      <c r="K59" s="2">
        <v>45</v>
      </c>
      <c r="L59" s="2"/>
      <c r="M59" s="2"/>
      <c r="N59" s="11">
        <f t="shared" si="3"/>
        <v>0</v>
      </c>
      <c r="O59" s="2"/>
      <c r="P59" s="2"/>
      <c r="Q59" s="6"/>
    </row>
    <row r="60" spans="1:17" ht="14.45" customHeight="1">
      <c r="A60" s="1" t="s">
        <v>46</v>
      </c>
      <c r="B60" s="6" t="s">
        <v>47</v>
      </c>
      <c r="C60" s="2" t="s">
        <v>24</v>
      </c>
      <c r="D60" s="2" t="s">
        <v>23</v>
      </c>
      <c r="E60" s="11">
        <f t="shared" si="0"/>
        <v>36</v>
      </c>
      <c r="F60" s="2"/>
      <c r="G60" s="11">
        <f t="shared" si="1"/>
        <v>36</v>
      </c>
      <c r="H60" s="11">
        <f t="shared" si="2"/>
        <v>12</v>
      </c>
      <c r="I60" s="2"/>
      <c r="J60" s="2">
        <v>12</v>
      </c>
      <c r="K60" s="2"/>
      <c r="L60" s="2"/>
      <c r="M60" s="2"/>
      <c r="N60" s="11">
        <f t="shared" si="3"/>
        <v>24</v>
      </c>
      <c r="O60" s="2"/>
      <c r="P60" s="2">
        <v>24</v>
      </c>
      <c r="Q60" s="6"/>
    </row>
    <row r="61" spans="1:17" ht="14.45" customHeight="1">
      <c r="A61" s="1" t="s">
        <v>46</v>
      </c>
      <c r="B61" s="6" t="s">
        <v>47</v>
      </c>
      <c r="C61" s="2" t="s">
        <v>25</v>
      </c>
      <c r="D61" s="2" t="s">
        <v>23</v>
      </c>
      <c r="E61" s="11">
        <f t="shared" si="0"/>
        <v>28</v>
      </c>
      <c r="F61" s="2"/>
      <c r="G61" s="11">
        <f t="shared" si="1"/>
        <v>28</v>
      </c>
      <c r="H61" s="11">
        <f t="shared" si="2"/>
        <v>8</v>
      </c>
      <c r="I61" s="2"/>
      <c r="J61" s="2">
        <v>8</v>
      </c>
      <c r="K61" s="2"/>
      <c r="L61" s="2"/>
      <c r="M61" s="2"/>
      <c r="N61" s="11">
        <f t="shared" si="3"/>
        <v>20</v>
      </c>
      <c r="O61" s="2"/>
      <c r="P61" s="2">
        <v>20</v>
      </c>
      <c r="Q61" s="6"/>
    </row>
    <row r="62" spans="1:17" ht="14.45" customHeight="1">
      <c r="A62" s="1" t="s">
        <v>46</v>
      </c>
      <c r="B62" s="6" t="s">
        <v>47</v>
      </c>
      <c r="C62" s="2" t="s">
        <v>77</v>
      </c>
      <c r="D62" s="2" t="s">
        <v>23</v>
      </c>
      <c r="E62" s="11">
        <f t="shared" si="0"/>
        <v>10</v>
      </c>
      <c r="F62" s="2"/>
      <c r="G62" s="11">
        <f t="shared" si="1"/>
        <v>10</v>
      </c>
      <c r="H62" s="11">
        <f t="shared" si="2"/>
        <v>0</v>
      </c>
      <c r="I62" s="2"/>
      <c r="J62" s="2"/>
      <c r="K62" s="2"/>
      <c r="L62" s="2"/>
      <c r="M62" s="2"/>
      <c r="N62" s="11">
        <f t="shared" si="3"/>
        <v>10</v>
      </c>
      <c r="O62" s="2"/>
      <c r="P62" s="2">
        <v>10</v>
      </c>
      <c r="Q62" s="6"/>
    </row>
    <row r="63" spans="1:17" ht="14.45" customHeight="1">
      <c r="A63" s="1" t="s">
        <v>48</v>
      </c>
      <c r="B63" s="6" t="s">
        <v>49</v>
      </c>
      <c r="C63" s="2" t="s">
        <v>22</v>
      </c>
      <c r="D63" s="2" t="s">
        <v>23</v>
      </c>
      <c r="E63" s="11">
        <f t="shared" si="0"/>
        <v>58</v>
      </c>
      <c r="F63" s="2"/>
      <c r="G63" s="11">
        <f t="shared" si="1"/>
        <v>58</v>
      </c>
      <c r="H63" s="11">
        <f t="shared" si="2"/>
        <v>58</v>
      </c>
      <c r="I63" s="2"/>
      <c r="J63" s="2"/>
      <c r="K63" s="2">
        <v>35</v>
      </c>
      <c r="L63" s="2">
        <v>23</v>
      </c>
      <c r="M63" s="2"/>
      <c r="N63" s="11">
        <f t="shared" si="3"/>
        <v>0</v>
      </c>
      <c r="O63" s="2"/>
      <c r="P63" s="2"/>
      <c r="Q63" s="6"/>
    </row>
    <row r="64" spans="1:17" ht="14.45" customHeight="1">
      <c r="A64" s="1" t="s">
        <v>48</v>
      </c>
      <c r="B64" s="6" t="s">
        <v>49</v>
      </c>
      <c r="C64" s="2" t="s">
        <v>24</v>
      </c>
      <c r="D64" s="2" t="s">
        <v>23</v>
      </c>
      <c r="E64" s="11">
        <f t="shared" si="0"/>
        <v>42</v>
      </c>
      <c r="F64" s="2"/>
      <c r="G64" s="11">
        <f t="shared" si="1"/>
        <v>42</v>
      </c>
      <c r="H64" s="11">
        <f t="shared" si="2"/>
        <v>17</v>
      </c>
      <c r="I64" s="2"/>
      <c r="J64" s="2">
        <v>17</v>
      </c>
      <c r="K64" s="2"/>
      <c r="L64" s="2"/>
      <c r="M64" s="2"/>
      <c r="N64" s="11">
        <f t="shared" si="3"/>
        <v>25</v>
      </c>
      <c r="O64" s="2"/>
      <c r="P64" s="2">
        <v>25</v>
      </c>
      <c r="Q64" s="6"/>
    </row>
    <row r="65" spans="1:17" ht="14.45" customHeight="1">
      <c r="A65" s="1" t="s">
        <v>48</v>
      </c>
      <c r="B65" s="6" t="s">
        <v>49</v>
      </c>
      <c r="C65" s="2" t="s">
        <v>25</v>
      </c>
      <c r="D65" s="2" t="s">
        <v>23</v>
      </c>
      <c r="E65" s="11">
        <f t="shared" si="0"/>
        <v>40</v>
      </c>
      <c r="F65" s="2"/>
      <c r="G65" s="11">
        <f t="shared" si="1"/>
        <v>40</v>
      </c>
      <c r="H65" s="11">
        <f t="shared" si="2"/>
        <v>8</v>
      </c>
      <c r="I65" s="2"/>
      <c r="J65" s="2">
        <v>8</v>
      </c>
      <c r="K65" s="2"/>
      <c r="L65" s="2"/>
      <c r="M65" s="2"/>
      <c r="N65" s="11">
        <f t="shared" si="3"/>
        <v>32</v>
      </c>
      <c r="O65" s="2"/>
      <c r="P65" s="2">
        <v>32</v>
      </c>
      <c r="Q65" s="6"/>
    </row>
    <row r="66" spans="1:17" ht="14.45" customHeight="1">
      <c r="A66" s="1" t="s">
        <v>48</v>
      </c>
      <c r="B66" s="6" t="s">
        <v>49</v>
      </c>
      <c r="C66" s="2" t="s">
        <v>77</v>
      </c>
      <c r="D66" s="2" t="s">
        <v>23</v>
      </c>
      <c r="E66" s="11">
        <f t="shared" si="0"/>
        <v>6</v>
      </c>
      <c r="F66" s="2"/>
      <c r="G66" s="11">
        <f t="shared" si="1"/>
        <v>6</v>
      </c>
      <c r="H66" s="11">
        <f t="shared" si="2"/>
        <v>0</v>
      </c>
      <c r="I66" s="2"/>
      <c r="J66" s="2"/>
      <c r="K66" s="2"/>
      <c r="L66" s="2"/>
      <c r="M66" s="2"/>
      <c r="N66" s="11">
        <f t="shared" si="3"/>
        <v>6</v>
      </c>
      <c r="O66" s="2"/>
      <c r="P66" s="2">
        <v>6</v>
      </c>
      <c r="Q66" s="6"/>
    </row>
    <row r="67" spans="1:17" ht="14.45" customHeight="1">
      <c r="A67" s="1" t="s">
        <v>50</v>
      </c>
      <c r="B67" s="6" t="s">
        <v>51</v>
      </c>
      <c r="C67" s="2" t="s">
        <v>22</v>
      </c>
      <c r="D67" s="2" t="s">
        <v>23</v>
      </c>
      <c r="E67" s="11">
        <f t="shared" si="0"/>
        <v>30</v>
      </c>
      <c r="F67" s="2"/>
      <c r="G67" s="11">
        <f t="shared" si="1"/>
        <v>30</v>
      </c>
      <c r="H67" s="11">
        <f t="shared" si="2"/>
        <v>30</v>
      </c>
      <c r="I67" s="2"/>
      <c r="J67" s="2"/>
      <c r="K67" s="2">
        <v>30</v>
      </c>
      <c r="L67" s="2"/>
      <c r="M67" s="2"/>
      <c r="N67" s="11">
        <f t="shared" si="3"/>
        <v>0</v>
      </c>
      <c r="O67" s="2"/>
      <c r="P67" s="2"/>
      <c r="Q67" s="6"/>
    </row>
    <row r="68" spans="1:17" ht="14.45" customHeight="1">
      <c r="A68" s="1" t="s">
        <v>50</v>
      </c>
      <c r="B68" s="6" t="s">
        <v>51</v>
      </c>
      <c r="C68" s="2" t="s">
        <v>24</v>
      </c>
      <c r="D68" s="2" t="s">
        <v>23</v>
      </c>
      <c r="E68" s="11">
        <f t="shared" si="0"/>
        <v>36</v>
      </c>
      <c r="F68" s="2"/>
      <c r="G68" s="11">
        <f t="shared" si="1"/>
        <v>36</v>
      </c>
      <c r="H68" s="11">
        <f t="shared" si="2"/>
        <v>10</v>
      </c>
      <c r="I68" s="2"/>
      <c r="J68" s="2">
        <v>10</v>
      </c>
      <c r="K68" s="2"/>
      <c r="L68" s="2"/>
      <c r="M68" s="2"/>
      <c r="N68" s="11">
        <f t="shared" ref="N68:N121" si="4">P68</f>
        <v>26</v>
      </c>
      <c r="O68" s="2"/>
      <c r="P68" s="2">
        <v>26</v>
      </c>
      <c r="Q68" s="6"/>
    </row>
    <row r="69" spans="1:17" ht="14.45" customHeight="1">
      <c r="A69" s="1" t="s">
        <v>50</v>
      </c>
      <c r="B69" s="6" t="s">
        <v>51</v>
      </c>
      <c r="C69" s="2" t="s">
        <v>25</v>
      </c>
      <c r="D69" s="2" t="s">
        <v>23</v>
      </c>
      <c r="E69" s="11">
        <f t="shared" si="0"/>
        <v>8</v>
      </c>
      <c r="F69" s="2"/>
      <c r="G69" s="11">
        <f t="shared" si="1"/>
        <v>8</v>
      </c>
      <c r="H69" s="11">
        <f t="shared" si="2"/>
        <v>5</v>
      </c>
      <c r="I69" s="2"/>
      <c r="J69" s="2">
        <v>5</v>
      </c>
      <c r="K69" s="2"/>
      <c r="L69" s="2"/>
      <c r="M69" s="2"/>
      <c r="N69" s="11">
        <f t="shared" si="4"/>
        <v>3</v>
      </c>
      <c r="O69" s="2"/>
      <c r="P69" s="2">
        <v>3</v>
      </c>
      <c r="Q69" s="6"/>
    </row>
    <row r="70" spans="1:17" ht="14.45" customHeight="1">
      <c r="A70" s="1" t="s">
        <v>50</v>
      </c>
      <c r="B70" s="6" t="s">
        <v>51</v>
      </c>
      <c r="C70" s="2" t="s">
        <v>79</v>
      </c>
      <c r="D70" s="2" t="s">
        <v>80</v>
      </c>
      <c r="E70" s="11">
        <f t="shared" si="0"/>
        <v>0</v>
      </c>
      <c r="F70" s="2"/>
      <c r="G70" s="11">
        <f t="shared" si="1"/>
        <v>0</v>
      </c>
      <c r="H70" s="11">
        <f t="shared" si="2"/>
        <v>0</v>
      </c>
      <c r="I70" s="2"/>
      <c r="J70" s="2"/>
      <c r="K70" s="2"/>
      <c r="L70" s="2"/>
      <c r="M70" s="2"/>
      <c r="N70" s="11">
        <f t="shared" si="4"/>
        <v>0</v>
      </c>
      <c r="O70" s="2"/>
      <c r="P70" s="2"/>
      <c r="Q70" s="6"/>
    </row>
    <row r="71" spans="1:17" ht="14.45" customHeight="1">
      <c r="A71" s="1" t="s">
        <v>52</v>
      </c>
      <c r="B71" s="6" t="s">
        <v>53</v>
      </c>
      <c r="C71" s="2" t="s">
        <v>22</v>
      </c>
      <c r="D71" s="2" t="s">
        <v>23</v>
      </c>
      <c r="E71" s="11">
        <f t="shared" si="0"/>
        <v>68</v>
      </c>
      <c r="F71" s="2"/>
      <c r="G71" s="11">
        <f t="shared" si="1"/>
        <v>68</v>
      </c>
      <c r="H71" s="11">
        <f t="shared" si="2"/>
        <v>68</v>
      </c>
      <c r="I71" s="2"/>
      <c r="J71" s="2"/>
      <c r="K71" s="2">
        <v>50</v>
      </c>
      <c r="L71" s="2">
        <v>18</v>
      </c>
      <c r="M71" s="2"/>
      <c r="N71" s="11">
        <f t="shared" si="4"/>
        <v>0</v>
      </c>
      <c r="O71" s="2"/>
      <c r="P71" s="2"/>
      <c r="Q71" s="6"/>
    </row>
    <row r="72" spans="1:17" ht="14.45" customHeight="1">
      <c r="A72" s="1" t="s">
        <v>52</v>
      </c>
      <c r="B72" s="6" t="s">
        <v>53</v>
      </c>
      <c r="C72" s="2" t="s">
        <v>24</v>
      </c>
      <c r="D72" s="2" t="s">
        <v>23</v>
      </c>
      <c r="E72" s="11">
        <f t="shared" ref="E72:E121" si="5">H72+N72</f>
        <v>50</v>
      </c>
      <c r="F72" s="2"/>
      <c r="G72" s="11">
        <f t="shared" ref="G72:G121" si="6">E72</f>
        <v>50</v>
      </c>
      <c r="H72" s="11">
        <f t="shared" ref="H72:H121" si="7">SUM(I72:M72)</f>
        <v>16</v>
      </c>
      <c r="I72" s="2"/>
      <c r="J72" s="2">
        <v>16</v>
      </c>
      <c r="K72" s="2"/>
      <c r="L72" s="2"/>
      <c r="M72" s="2"/>
      <c r="N72" s="11">
        <f t="shared" si="4"/>
        <v>34</v>
      </c>
      <c r="O72" s="2"/>
      <c r="P72" s="2">
        <v>34</v>
      </c>
      <c r="Q72" s="6"/>
    </row>
    <row r="73" spans="1:17" ht="14.45" customHeight="1">
      <c r="A73" s="1" t="s">
        <v>52</v>
      </c>
      <c r="B73" s="6" t="s">
        <v>53</v>
      </c>
      <c r="C73" s="2" t="s">
        <v>25</v>
      </c>
      <c r="D73" s="2" t="s">
        <v>23</v>
      </c>
      <c r="E73" s="11">
        <f t="shared" si="5"/>
        <v>26</v>
      </c>
      <c r="F73" s="2"/>
      <c r="G73" s="11">
        <f t="shared" si="6"/>
        <v>26</v>
      </c>
      <c r="H73" s="11">
        <f t="shared" si="7"/>
        <v>8</v>
      </c>
      <c r="I73" s="2"/>
      <c r="J73" s="2">
        <v>8</v>
      </c>
      <c r="K73" s="2"/>
      <c r="L73" s="2"/>
      <c r="M73" s="2"/>
      <c r="N73" s="11">
        <f t="shared" si="4"/>
        <v>18</v>
      </c>
      <c r="O73" s="2"/>
      <c r="P73" s="2">
        <v>18</v>
      </c>
      <c r="Q73" s="6"/>
    </row>
    <row r="74" spans="1:17" ht="14.45" customHeight="1">
      <c r="A74" s="1" t="s">
        <v>52</v>
      </c>
      <c r="B74" s="6" t="s">
        <v>53</v>
      </c>
      <c r="C74" s="2" t="s">
        <v>77</v>
      </c>
      <c r="D74" s="2" t="s">
        <v>23</v>
      </c>
      <c r="E74" s="11">
        <f t="shared" si="5"/>
        <v>8</v>
      </c>
      <c r="F74" s="2"/>
      <c r="G74" s="11">
        <f t="shared" si="6"/>
        <v>8</v>
      </c>
      <c r="H74" s="11">
        <f t="shared" si="7"/>
        <v>0</v>
      </c>
      <c r="I74" s="2"/>
      <c r="J74" s="2"/>
      <c r="K74" s="2"/>
      <c r="L74" s="2"/>
      <c r="M74" s="2"/>
      <c r="N74" s="11">
        <f t="shared" si="4"/>
        <v>8</v>
      </c>
      <c r="O74" s="2"/>
      <c r="P74" s="2">
        <v>8</v>
      </c>
      <c r="Q74" s="6"/>
    </row>
    <row r="75" spans="1:17" ht="14.45" customHeight="1">
      <c r="A75" s="1" t="s">
        <v>54</v>
      </c>
      <c r="B75" s="6" t="s">
        <v>55</v>
      </c>
      <c r="C75" s="2" t="s">
        <v>22</v>
      </c>
      <c r="D75" s="2" t="s">
        <v>23</v>
      </c>
      <c r="E75" s="11">
        <f t="shared" si="5"/>
        <v>30</v>
      </c>
      <c r="F75" s="2"/>
      <c r="G75" s="11">
        <f t="shared" si="6"/>
        <v>30</v>
      </c>
      <c r="H75" s="11">
        <f t="shared" si="7"/>
        <v>30</v>
      </c>
      <c r="I75" s="2"/>
      <c r="J75" s="2"/>
      <c r="K75" s="2">
        <v>30</v>
      </c>
      <c r="L75" s="2"/>
      <c r="M75" s="2"/>
      <c r="N75" s="11">
        <f t="shared" si="4"/>
        <v>0</v>
      </c>
      <c r="O75" s="2"/>
      <c r="P75" s="2"/>
      <c r="Q75" s="6"/>
    </row>
    <row r="76" spans="1:17" ht="14.45" customHeight="1">
      <c r="A76" s="1" t="s">
        <v>54</v>
      </c>
      <c r="B76" s="6" t="s">
        <v>55</v>
      </c>
      <c r="C76" s="2" t="s">
        <v>24</v>
      </c>
      <c r="D76" s="2" t="s">
        <v>23</v>
      </c>
      <c r="E76" s="11">
        <f t="shared" si="5"/>
        <v>24</v>
      </c>
      <c r="F76" s="2"/>
      <c r="G76" s="11">
        <f t="shared" si="6"/>
        <v>24</v>
      </c>
      <c r="H76" s="11">
        <f t="shared" si="7"/>
        <v>14</v>
      </c>
      <c r="I76" s="2"/>
      <c r="J76" s="2">
        <v>14</v>
      </c>
      <c r="K76" s="2"/>
      <c r="L76" s="2"/>
      <c r="M76" s="2"/>
      <c r="N76" s="11">
        <f t="shared" si="4"/>
        <v>10</v>
      </c>
      <c r="O76" s="2"/>
      <c r="P76" s="2">
        <v>10</v>
      </c>
      <c r="Q76" s="6"/>
    </row>
    <row r="77" spans="1:17" ht="14.45" customHeight="1">
      <c r="A77" s="1" t="s">
        <v>54</v>
      </c>
      <c r="B77" s="6" t="s">
        <v>55</v>
      </c>
      <c r="C77" s="2" t="s">
        <v>25</v>
      </c>
      <c r="D77" s="2" t="s">
        <v>23</v>
      </c>
      <c r="E77" s="11">
        <f t="shared" si="5"/>
        <v>30</v>
      </c>
      <c r="F77" s="2"/>
      <c r="G77" s="11">
        <f t="shared" si="6"/>
        <v>30</v>
      </c>
      <c r="H77" s="11">
        <f t="shared" si="7"/>
        <v>6</v>
      </c>
      <c r="I77" s="2"/>
      <c r="J77" s="2">
        <v>6</v>
      </c>
      <c r="K77" s="2"/>
      <c r="L77" s="2"/>
      <c r="M77" s="2"/>
      <c r="N77" s="11">
        <f t="shared" si="4"/>
        <v>24</v>
      </c>
      <c r="O77" s="2"/>
      <c r="P77" s="2">
        <v>24</v>
      </c>
      <c r="Q77" s="6"/>
    </row>
    <row r="78" spans="1:17" ht="14.45" customHeight="1">
      <c r="A78" s="1" t="s">
        <v>54</v>
      </c>
      <c r="B78" s="6" t="s">
        <v>55</v>
      </c>
      <c r="C78" s="2" t="s">
        <v>78</v>
      </c>
      <c r="D78" s="2" t="s">
        <v>23</v>
      </c>
      <c r="E78" s="11">
        <f t="shared" si="5"/>
        <v>5</v>
      </c>
      <c r="F78" s="2"/>
      <c r="G78" s="11">
        <f t="shared" si="6"/>
        <v>5</v>
      </c>
      <c r="H78" s="11">
        <f t="shared" si="7"/>
        <v>0</v>
      </c>
      <c r="I78" s="2"/>
      <c r="J78" s="2"/>
      <c r="K78" s="2"/>
      <c r="L78" s="2"/>
      <c r="M78" s="2"/>
      <c r="N78" s="11">
        <f t="shared" si="4"/>
        <v>5</v>
      </c>
      <c r="O78" s="2"/>
      <c r="P78" s="2">
        <v>5</v>
      </c>
      <c r="Q78" s="6"/>
    </row>
    <row r="79" spans="1:17" ht="14.45" customHeight="1">
      <c r="A79" s="1" t="s">
        <v>56</v>
      </c>
      <c r="B79" s="6" t="s">
        <v>57</v>
      </c>
      <c r="C79" s="2" t="s">
        <v>22</v>
      </c>
      <c r="D79" s="2" t="s">
        <v>23</v>
      </c>
      <c r="E79" s="11">
        <f t="shared" si="5"/>
        <v>53</v>
      </c>
      <c r="F79" s="2"/>
      <c r="G79" s="11">
        <f t="shared" si="6"/>
        <v>53</v>
      </c>
      <c r="H79" s="11">
        <f t="shared" si="7"/>
        <v>53</v>
      </c>
      <c r="I79" s="2"/>
      <c r="J79" s="2"/>
      <c r="K79" s="2">
        <v>30</v>
      </c>
      <c r="L79" s="2">
        <v>23</v>
      </c>
      <c r="M79" s="2"/>
      <c r="N79" s="11">
        <f t="shared" si="4"/>
        <v>0</v>
      </c>
      <c r="O79" s="2"/>
      <c r="P79" s="2"/>
      <c r="Q79" s="6"/>
    </row>
    <row r="80" spans="1:17" ht="14.45" customHeight="1">
      <c r="A80" s="1" t="s">
        <v>56</v>
      </c>
      <c r="B80" s="6" t="s">
        <v>57</v>
      </c>
      <c r="C80" s="2" t="s">
        <v>24</v>
      </c>
      <c r="D80" s="2" t="s">
        <v>23</v>
      </c>
      <c r="E80" s="11">
        <f t="shared" si="5"/>
        <v>7</v>
      </c>
      <c r="F80" s="2"/>
      <c r="G80" s="11">
        <f t="shared" si="6"/>
        <v>7</v>
      </c>
      <c r="H80" s="11">
        <f t="shared" si="7"/>
        <v>7</v>
      </c>
      <c r="I80" s="2"/>
      <c r="J80" s="2">
        <v>7</v>
      </c>
      <c r="K80" s="2"/>
      <c r="L80" s="2"/>
      <c r="M80" s="2"/>
      <c r="N80" s="11">
        <f t="shared" si="4"/>
        <v>0</v>
      </c>
      <c r="O80" s="2"/>
      <c r="P80" s="2"/>
      <c r="Q80" s="6"/>
    </row>
    <row r="81" spans="1:17" ht="14.45" customHeight="1">
      <c r="A81" s="1" t="s">
        <v>56</v>
      </c>
      <c r="B81" s="6" t="s">
        <v>57</v>
      </c>
      <c r="C81" s="2" t="s">
        <v>25</v>
      </c>
      <c r="D81" s="2" t="s">
        <v>23</v>
      </c>
      <c r="E81" s="11">
        <f t="shared" si="5"/>
        <v>44</v>
      </c>
      <c r="F81" s="2"/>
      <c r="G81" s="11">
        <f t="shared" si="6"/>
        <v>44</v>
      </c>
      <c r="H81" s="11">
        <f t="shared" si="7"/>
        <v>8</v>
      </c>
      <c r="I81" s="2"/>
      <c r="J81" s="2">
        <v>8</v>
      </c>
      <c r="K81" s="2"/>
      <c r="L81" s="2"/>
      <c r="M81" s="2"/>
      <c r="N81" s="11">
        <f t="shared" si="4"/>
        <v>36</v>
      </c>
      <c r="O81" s="2"/>
      <c r="P81" s="2">
        <v>36</v>
      </c>
      <c r="Q81" s="6"/>
    </row>
    <row r="82" spans="1:17" ht="14.45" customHeight="1">
      <c r="A82" s="1" t="s">
        <v>72</v>
      </c>
      <c r="B82" s="6" t="s">
        <v>73</v>
      </c>
      <c r="C82" s="2" t="s">
        <v>22</v>
      </c>
      <c r="D82" s="2" t="s">
        <v>23</v>
      </c>
      <c r="E82" s="11">
        <f t="shared" si="5"/>
        <v>0</v>
      </c>
      <c r="F82" s="2"/>
      <c r="G82" s="11">
        <f t="shared" si="6"/>
        <v>0</v>
      </c>
      <c r="H82" s="11">
        <f t="shared" si="7"/>
        <v>0</v>
      </c>
      <c r="I82" s="2"/>
      <c r="J82" s="2"/>
      <c r="K82" s="2"/>
      <c r="L82" s="2"/>
      <c r="M82" s="2"/>
      <c r="N82" s="11">
        <f t="shared" si="4"/>
        <v>0</v>
      </c>
      <c r="O82" s="2"/>
      <c r="P82" s="2"/>
      <c r="Q82" s="6"/>
    </row>
    <row r="83" spans="1:17" ht="14.45" customHeight="1">
      <c r="A83" s="1" t="s">
        <v>58</v>
      </c>
      <c r="B83" s="6" t="s">
        <v>59</v>
      </c>
      <c r="C83" s="2" t="s">
        <v>22</v>
      </c>
      <c r="D83" s="2" t="s">
        <v>23</v>
      </c>
      <c r="E83" s="11">
        <f t="shared" si="5"/>
        <v>30</v>
      </c>
      <c r="F83" s="2"/>
      <c r="G83" s="11">
        <f t="shared" si="6"/>
        <v>30</v>
      </c>
      <c r="H83" s="11">
        <f t="shared" si="7"/>
        <v>30</v>
      </c>
      <c r="I83" s="2"/>
      <c r="J83" s="2"/>
      <c r="K83" s="2">
        <v>30</v>
      </c>
      <c r="L83" s="2"/>
      <c r="M83" s="2"/>
      <c r="N83" s="11">
        <f t="shared" si="4"/>
        <v>0</v>
      </c>
      <c r="O83" s="2"/>
      <c r="P83" s="2"/>
      <c r="Q83" s="6"/>
    </row>
    <row r="84" spans="1:17" ht="14.45" customHeight="1">
      <c r="A84" s="1" t="s">
        <v>58</v>
      </c>
      <c r="B84" s="6" t="s">
        <v>59</v>
      </c>
      <c r="C84" s="2" t="s">
        <v>24</v>
      </c>
      <c r="D84" s="2" t="s">
        <v>23</v>
      </c>
      <c r="E84" s="11">
        <f t="shared" si="5"/>
        <v>8</v>
      </c>
      <c r="F84" s="2"/>
      <c r="G84" s="11">
        <f t="shared" si="6"/>
        <v>8</v>
      </c>
      <c r="H84" s="11">
        <f t="shared" si="7"/>
        <v>8</v>
      </c>
      <c r="I84" s="2"/>
      <c r="J84" s="2">
        <v>8</v>
      </c>
      <c r="K84" s="2"/>
      <c r="L84" s="2"/>
      <c r="M84" s="2"/>
      <c r="N84" s="11">
        <f t="shared" si="4"/>
        <v>0</v>
      </c>
      <c r="O84" s="2"/>
      <c r="P84" s="2"/>
      <c r="Q84" s="6"/>
    </row>
    <row r="85" spans="1:17" ht="14.45" customHeight="1">
      <c r="A85" s="1" t="s">
        <v>58</v>
      </c>
      <c r="B85" s="6" t="s">
        <v>59</v>
      </c>
      <c r="C85" s="2" t="s">
        <v>25</v>
      </c>
      <c r="D85" s="2" t="s">
        <v>23</v>
      </c>
      <c r="E85" s="11">
        <f t="shared" si="5"/>
        <v>26</v>
      </c>
      <c r="F85" s="2"/>
      <c r="G85" s="11">
        <f t="shared" si="6"/>
        <v>26</v>
      </c>
      <c r="H85" s="11">
        <f t="shared" si="7"/>
        <v>12</v>
      </c>
      <c r="I85" s="2"/>
      <c r="J85" s="2">
        <v>12</v>
      </c>
      <c r="K85" s="2"/>
      <c r="L85" s="2"/>
      <c r="M85" s="2"/>
      <c r="N85" s="11">
        <f t="shared" si="4"/>
        <v>14</v>
      </c>
      <c r="O85" s="2"/>
      <c r="P85" s="2">
        <v>14</v>
      </c>
      <c r="Q85" s="6"/>
    </row>
    <row r="86" spans="1:17" ht="14.45" customHeight="1">
      <c r="A86" s="1" t="s">
        <v>58</v>
      </c>
      <c r="B86" s="6" t="s">
        <v>59</v>
      </c>
      <c r="C86" s="2" t="s">
        <v>77</v>
      </c>
      <c r="D86" s="2" t="s">
        <v>23</v>
      </c>
      <c r="E86" s="11">
        <f t="shared" si="5"/>
        <v>4</v>
      </c>
      <c r="F86" s="2"/>
      <c r="G86" s="11">
        <f t="shared" si="6"/>
        <v>4</v>
      </c>
      <c r="H86" s="11">
        <f t="shared" si="7"/>
        <v>0</v>
      </c>
      <c r="I86" s="2"/>
      <c r="J86" s="2"/>
      <c r="K86" s="2"/>
      <c r="L86" s="2"/>
      <c r="M86" s="2"/>
      <c r="N86" s="11">
        <f t="shared" si="4"/>
        <v>4</v>
      </c>
      <c r="O86" s="2"/>
      <c r="P86" s="2">
        <v>4</v>
      </c>
      <c r="Q86" s="6"/>
    </row>
    <row r="87" spans="1:17" ht="14.45" customHeight="1">
      <c r="A87" s="1" t="s">
        <v>58</v>
      </c>
      <c r="B87" s="6" t="s">
        <v>59</v>
      </c>
      <c r="C87" s="2" t="s">
        <v>92</v>
      </c>
      <c r="D87" s="2" t="s">
        <v>23</v>
      </c>
      <c r="E87" s="11"/>
      <c r="F87" s="2"/>
      <c r="G87" s="11"/>
      <c r="H87" s="11"/>
      <c r="I87" s="2"/>
      <c r="J87" s="2"/>
      <c r="K87" s="2"/>
      <c r="L87" s="2"/>
      <c r="M87" s="2"/>
      <c r="N87" s="11">
        <f t="shared" si="4"/>
        <v>20</v>
      </c>
      <c r="O87" s="2"/>
      <c r="P87" s="2">
        <v>20</v>
      </c>
      <c r="Q87" s="6"/>
    </row>
    <row r="88" spans="1:17" ht="14.45" customHeight="1">
      <c r="A88" s="1" t="s">
        <v>58</v>
      </c>
      <c r="B88" s="6" t="s">
        <v>59</v>
      </c>
      <c r="C88" s="2" t="s">
        <v>94</v>
      </c>
      <c r="D88" s="2" t="s">
        <v>23</v>
      </c>
      <c r="E88" s="11">
        <f t="shared" si="5"/>
        <v>6</v>
      </c>
      <c r="F88" s="2"/>
      <c r="G88" s="11">
        <f t="shared" si="6"/>
        <v>6</v>
      </c>
      <c r="H88" s="11">
        <f t="shared" si="7"/>
        <v>0</v>
      </c>
      <c r="I88" s="2"/>
      <c r="J88" s="2"/>
      <c r="K88" s="2"/>
      <c r="L88" s="2"/>
      <c r="M88" s="2"/>
      <c r="N88" s="11">
        <f t="shared" si="4"/>
        <v>6</v>
      </c>
      <c r="O88" s="2"/>
      <c r="P88" s="2">
        <v>6</v>
      </c>
      <c r="Q88" s="6"/>
    </row>
    <row r="89" spans="1:17" ht="14.45" customHeight="1">
      <c r="A89" s="1" t="s">
        <v>60</v>
      </c>
      <c r="B89" s="6" t="s">
        <v>61</v>
      </c>
      <c r="C89" s="2" t="s">
        <v>22</v>
      </c>
      <c r="D89" s="2" t="s">
        <v>23</v>
      </c>
      <c r="E89" s="11">
        <f t="shared" si="5"/>
        <v>49</v>
      </c>
      <c r="F89" s="2"/>
      <c r="G89" s="11">
        <f t="shared" si="6"/>
        <v>49</v>
      </c>
      <c r="H89" s="11">
        <f t="shared" si="7"/>
        <v>49</v>
      </c>
      <c r="I89" s="2"/>
      <c r="J89" s="2"/>
      <c r="K89" s="2">
        <v>30</v>
      </c>
      <c r="L89" s="2">
        <v>19</v>
      </c>
      <c r="M89" s="2"/>
      <c r="N89" s="11">
        <f t="shared" si="4"/>
        <v>0</v>
      </c>
      <c r="O89" s="2"/>
      <c r="P89" s="2"/>
      <c r="Q89" s="6"/>
    </row>
    <row r="90" spans="1:17" ht="14.45" customHeight="1">
      <c r="A90" s="1" t="s">
        <v>60</v>
      </c>
      <c r="B90" s="6" t="s">
        <v>61</v>
      </c>
      <c r="C90" s="2" t="s">
        <v>24</v>
      </c>
      <c r="D90" s="2" t="s">
        <v>23</v>
      </c>
      <c r="E90" s="11">
        <f t="shared" si="5"/>
        <v>12</v>
      </c>
      <c r="F90" s="2"/>
      <c r="G90" s="11">
        <f t="shared" si="6"/>
        <v>12</v>
      </c>
      <c r="H90" s="11">
        <f t="shared" si="7"/>
        <v>12</v>
      </c>
      <c r="I90" s="2"/>
      <c r="J90" s="2">
        <v>12</v>
      </c>
      <c r="K90" s="2"/>
      <c r="L90" s="2"/>
      <c r="M90" s="2"/>
      <c r="N90" s="11">
        <f t="shared" si="4"/>
        <v>0</v>
      </c>
      <c r="O90" s="2"/>
      <c r="P90" s="2"/>
      <c r="Q90" s="6"/>
    </row>
    <row r="91" spans="1:17" ht="14.45" customHeight="1">
      <c r="A91" s="1" t="s">
        <v>60</v>
      </c>
      <c r="B91" s="6" t="s">
        <v>61</v>
      </c>
      <c r="C91" s="2" t="s">
        <v>25</v>
      </c>
      <c r="D91" s="2" t="s">
        <v>23</v>
      </c>
      <c r="E91" s="11">
        <f t="shared" si="5"/>
        <v>32</v>
      </c>
      <c r="F91" s="2"/>
      <c r="G91" s="11">
        <f t="shared" si="6"/>
        <v>32</v>
      </c>
      <c r="H91" s="11">
        <f t="shared" si="7"/>
        <v>12</v>
      </c>
      <c r="I91" s="2"/>
      <c r="J91" s="2">
        <v>12</v>
      </c>
      <c r="K91" s="2"/>
      <c r="L91" s="2"/>
      <c r="M91" s="2"/>
      <c r="N91" s="11">
        <f t="shared" si="4"/>
        <v>20</v>
      </c>
      <c r="O91" s="2"/>
      <c r="P91" s="2">
        <v>20</v>
      </c>
      <c r="Q91" s="6"/>
    </row>
    <row r="92" spans="1:17" ht="14.45" customHeight="1">
      <c r="A92" s="1" t="s">
        <v>60</v>
      </c>
      <c r="B92" s="6" t="s">
        <v>61</v>
      </c>
      <c r="C92" s="2" t="s">
        <v>78</v>
      </c>
      <c r="D92" s="2" t="s">
        <v>23</v>
      </c>
      <c r="E92" s="11"/>
      <c r="F92" s="2"/>
      <c r="G92" s="11"/>
      <c r="H92" s="11"/>
      <c r="I92" s="2"/>
      <c r="J92" s="2"/>
      <c r="K92" s="2"/>
      <c r="L92" s="2"/>
      <c r="M92" s="2"/>
      <c r="N92" s="11">
        <f t="shared" si="4"/>
        <v>4</v>
      </c>
      <c r="O92" s="2"/>
      <c r="P92" s="2">
        <v>4</v>
      </c>
      <c r="Q92" s="6"/>
    </row>
    <row r="93" spans="1:17" ht="14.45" customHeight="1">
      <c r="A93" s="1" t="s">
        <v>60</v>
      </c>
      <c r="B93" s="6" t="s">
        <v>61</v>
      </c>
      <c r="C93" s="2" t="s">
        <v>92</v>
      </c>
      <c r="D93" s="2" t="s">
        <v>23</v>
      </c>
      <c r="E93" s="11"/>
      <c r="F93" s="2"/>
      <c r="G93" s="11"/>
      <c r="H93" s="11"/>
      <c r="I93" s="2"/>
      <c r="J93" s="2"/>
      <c r="K93" s="2"/>
      <c r="L93" s="2"/>
      <c r="M93" s="2"/>
      <c r="N93" s="11">
        <f t="shared" si="4"/>
        <v>19</v>
      </c>
      <c r="O93" s="2"/>
      <c r="P93" s="2">
        <v>19</v>
      </c>
      <c r="Q93" s="6"/>
    </row>
    <row r="94" spans="1:17" ht="14.45" customHeight="1">
      <c r="A94" s="1" t="s">
        <v>60</v>
      </c>
      <c r="B94" s="6" t="s">
        <v>61</v>
      </c>
      <c r="C94" s="2" t="s">
        <v>94</v>
      </c>
      <c r="D94" s="2" t="s">
        <v>23</v>
      </c>
      <c r="E94" s="11">
        <f t="shared" si="5"/>
        <v>6</v>
      </c>
      <c r="F94" s="2"/>
      <c r="G94" s="11">
        <f t="shared" si="6"/>
        <v>6</v>
      </c>
      <c r="H94" s="11">
        <f t="shared" si="7"/>
        <v>0</v>
      </c>
      <c r="I94" s="2"/>
      <c r="J94" s="2"/>
      <c r="K94" s="2"/>
      <c r="L94" s="2"/>
      <c r="M94" s="2"/>
      <c r="N94" s="11">
        <f t="shared" si="4"/>
        <v>6</v>
      </c>
      <c r="O94" s="2"/>
      <c r="P94" s="2">
        <v>6</v>
      </c>
      <c r="Q94" s="6"/>
    </row>
    <row r="95" spans="1:17">
      <c r="A95" s="1" t="s">
        <v>99</v>
      </c>
      <c r="B95" s="6" t="s">
        <v>87</v>
      </c>
      <c r="C95" s="2" t="s">
        <v>22</v>
      </c>
      <c r="D95" s="2" t="s">
        <v>23</v>
      </c>
      <c r="E95" s="11">
        <f t="shared" si="5"/>
        <v>20</v>
      </c>
      <c r="F95" s="2"/>
      <c r="G95" s="11">
        <f t="shared" si="6"/>
        <v>20</v>
      </c>
      <c r="H95" s="11">
        <f t="shared" si="7"/>
        <v>20</v>
      </c>
      <c r="I95" s="2"/>
      <c r="J95" s="2"/>
      <c r="K95" s="2">
        <v>20</v>
      </c>
      <c r="L95" s="2"/>
      <c r="M95" s="2"/>
      <c r="N95" s="11">
        <f t="shared" si="4"/>
        <v>0</v>
      </c>
      <c r="O95" s="2"/>
      <c r="P95" s="2"/>
      <c r="Q95" s="6"/>
    </row>
    <row r="96" spans="1:17">
      <c r="A96" s="1" t="s">
        <v>99</v>
      </c>
      <c r="B96" s="6" t="s">
        <v>87</v>
      </c>
      <c r="C96" s="2" t="s">
        <v>24</v>
      </c>
      <c r="D96" s="2" t="s">
        <v>23</v>
      </c>
      <c r="E96" s="11">
        <f t="shared" si="5"/>
        <v>7</v>
      </c>
      <c r="F96" s="2"/>
      <c r="G96" s="11">
        <f t="shared" si="6"/>
        <v>7</v>
      </c>
      <c r="H96" s="11">
        <f t="shared" si="7"/>
        <v>7</v>
      </c>
      <c r="I96" s="2"/>
      <c r="J96" s="2">
        <v>7</v>
      </c>
      <c r="K96" s="2"/>
      <c r="L96" s="2"/>
      <c r="M96" s="2"/>
      <c r="N96" s="11">
        <f t="shared" si="4"/>
        <v>0</v>
      </c>
      <c r="O96" s="2"/>
      <c r="P96" s="2"/>
      <c r="Q96" s="6"/>
    </row>
    <row r="97" spans="1:17">
      <c r="A97" s="1" t="s">
        <v>99</v>
      </c>
      <c r="B97" s="6" t="s">
        <v>87</v>
      </c>
      <c r="C97" s="2" t="s">
        <v>25</v>
      </c>
      <c r="D97" s="2" t="s">
        <v>23</v>
      </c>
      <c r="E97" s="11">
        <f t="shared" si="5"/>
        <v>24</v>
      </c>
      <c r="F97" s="2"/>
      <c r="G97" s="11">
        <f t="shared" si="6"/>
        <v>24</v>
      </c>
      <c r="H97" s="11">
        <f t="shared" si="7"/>
        <v>8</v>
      </c>
      <c r="I97" s="2"/>
      <c r="J97" s="2">
        <v>8</v>
      </c>
      <c r="K97" s="2"/>
      <c r="L97" s="2"/>
      <c r="M97" s="2"/>
      <c r="N97" s="11">
        <f t="shared" si="4"/>
        <v>16</v>
      </c>
      <c r="O97" s="2"/>
      <c r="P97" s="2">
        <v>16</v>
      </c>
      <c r="Q97" s="6"/>
    </row>
    <row r="98" spans="1:17">
      <c r="A98" s="1" t="s">
        <v>99</v>
      </c>
      <c r="B98" s="6" t="s">
        <v>87</v>
      </c>
      <c r="C98" s="2" t="s">
        <v>92</v>
      </c>
      <c r="D98" s="2" t="s">
        <v>23</v>
      </c>
      <c r="E98" s="11"/>
      <c r="F98" s="2"/>
      <c r="G98" s="11"/>
      <c r="H98" s="11"/>
      <c r="I98" s="2"/>
      <c r="J98" s="2"/>
      <c r="K98" s="2"/>
      <c r="L98" s="2"/>
      <c r="M98" s="2"/>
      <c r="N98" s="11">
        <f t="shared" si="4"/>
        <v>15</v>
      </c>
      <c r="O98" s="2"/>
      <c r="P98" s="2">
        <v>15</v>
      </c>
      <c r="Q98" s="6"/>
    </row>
    <row r="99" spans="1:17">
      <c r="A99" s="1" t="s">
        <v>99</v>
      </c>
      <c r="B99" s="6" t="s">
        <v>87</v>
      </c>
      <c r="C99" s="2" t="s">
        <v>94</v>
      </c>
      <c r="D99" s="2" t="s">
        <v>23</v>
      </c>
      <c r="E99" s="11"/>
      <c r="F99" s="2"/>
      <c r="G99" s="11"/>
      <c r="H99" s="11"/>
      <c r="I99" s="2"/>
      <c r="J99" s="2"/>
      <c r="K99" s="2"/>
      <c r="L99" s="2"/>
      <c r="M99" s="2"/>
      <c r="N99" s="11">
        <f t="shared" si="4"/>
        <v>4</v>
      </c>
      <c r="O99" s="2"/>
      <c r="P99" s="2">
        <v>4</v>
      </c>
      <c r="Q99" s="6"/>
    </row>
    <row r="100" spans="1:17">
      <c r="A100" s="1" t="s">
        <v>100</v>
      </c>
      <c r="B100" s="6" t="s">
        <v>89</v>
      </c>
      <c r="C100" s="2" t="s">
        <v>22</v>
      </c>
      <c r="D100" s="2" t="s">
        <v>23</v>
      </c>
      <c r="E100" s="11">
        <f t="shared" si="5"/>
        <v>20</v>
      </c>
      <c r="F100" s="2"/>
      <c r="G100" s="11">
        <f t="shared" si="6"/>
        <v>20</v>
      </c>
      <c r="H100" s="11">
        <f t="shared" si="7"/>
        <v>20</v>
      </c>
      <c r="I100" s="2"/>
      <c r="J100" s="2"/>
      <c r="K100" s="2">
        <v>20</v>
      </c>
      <c r="L100" s="2"/>
      <c r="M100" s="2"/>
      <c r="N100" s="11">
        <f t="shared" si="4"/>
        <v>0</v>
      </c>
      <c r="O100" s="2"/>
      <c r="P100" s="2"/>
      <c r="Q100" s="6"/>
    </row>
    <row r="101" spans="1:17">
      <c r="A101" s="1" t="s">
        <v>100</v>
      </c>
      <c r="B101" s="6" t="s">
        <v>89</v>
      </c>
      <c r="C101" s="2" t="s">
        <v>24</v>
      </c>
      <c r="D101" s="2" t="s">
        <v>23</v>
      </c>
      <c r="E101" s="11">
        <f>H101+N101</f>
        <v>7</v>
      </c>
      <c r="F101" s="2"/>
      <c r="G101" s="11">
        <f>E101</f>
        <v>7</v>
      </c>
      <c r="H101" s="11">
        <f>SUM(I101:M101)</f>
        <v>7</v>
      </c>
      <c r="I101" s="2"/>
      <c r="J101" s="2">
        <v>7</v>
      </c>
      <c r="K101" s="2"/>
      <c r="L101" s="2"/>
      <c r="M101" s="2"/>
      <c r="N101" s="11">
        <f t="shared" si="4"/>
        <v>0</v>
      </c>
      <c r="O101" s="2"/>
      <c r="P101" s="2"/>
      <c r="Q101" s="6"/>
    </row>
    <row r="102" spans="1:17">
      <c r="A102" s="1" t="s">
        <v>100</v>
      </c>
      <c r="B102" s="6" t="s">
        <v>89</v>
      </c>
      <c r="C102" s="2" t="s">
        <v>25</v>
      </c>
      <c r="D102" s="2" t="s">
        <v>23</v>
      </c>
      <c r="E102" s="11">
        <f>H102+N102</f>
        <v>34</v>
      </c>
      <c r="F102" s="2"/>
      <c r="G102" s="11">
        <f>E102</f>
        <v>34</v>
      </c>
      <c r="H102" s="11">
        <f>SUM(I102:M102)</f>
        <v>8</v>
      </c>
      <c r="I102" s="2"/>
      <c r="J102" s="2">
        <v>8</v>
      </c>
      <c r="K102" s="2"/>
      <c r="L102" s="2"/>
      <c r="M102" s="2"/>
      <c r="N102" s="11">
        <f t="shared" si="4"/>
        <v>26</v>
      </c>
      <c r="O102" s="2"/>
      <c r="P102" s="2">
        <v>26</v>
      </c>
      <c r="Q102" s="6"/>
    </row>
    <row r="103" spans="1:17">
      <c r="A103" s="1" t="s">
        <v>100</v>
      </c>
      <c r="B103" s="6" t="s">
        <v>89</v>
      </c>
      <c r="C103" s="2" t="s">
        <v>92</v>
      </c>
      <c r="D103" s="2" t="s">
        <v>23</v>
      </c>
      <c r="E103" s="11"/>
      <c r="F103" s="2"/>
      <c r="G103" s="11"/>
      <c r="H103" s="11"/>
      <c r="I103" s="2"/>
      <c r="J103" s="2"/>
      <c r="K103" s="2"/>
      <c r="L103" s="2"/>
      <c r="M103" s="2"/>
      <c r="N103" s="11">
        <f t="shared" si="4"/>
        <v>16</v>
      </c>
      <c r="O103" s="2"/>
      <c r="P103" s="2">
        <v>16</v>
      </c>
      <c r="Q103" s="6"/>
    </row>
    <row r="104" spans="1:17">
      <c r="A104" s="1" t="s">
        <v>100</v>
      </c>
      <c r="B104" s="6" t="s">
        <v>89</v>
      </c>
      <c r="C104" s="2" t="s">
        <v>94</v>
      </c>
      <c r="D104" s="2" t="s">
        <v>23</v>
      </c>
      <c r="E104" s="11"/>
      <c r="F104" s="2"/>
      <c r="G104" s="11"/>
      <c r="H104" s="11"/>
      <c r="I104" s="2"/>
      <c r="J104" s="2"/>
      <c r="K104" s="2"/>
      <c r="L104" s="2"/>
      <c r="M104" s="2"/>
      <c r="N104" s="11">
        <f t="shared" si="4"/>
        <v>6</v>
      </c>
      <c r="O104" s="2"/>
      <c r="P104" s="2">
        <v>6</v>
      </c>
      <c r="Q104" s="6"/>
    </row>
    <row r="105" spans="1:17" ht="14.45" customHeight="1">
      <c r="A105" s="1" t="s">
        <v>62</v>
      </c>
      <c r="B105" s="6" t="s">
        <v>63</v>
      </c>
      <c r="C105" s="2" t="s">
        <v>22</v>
      </c>
      <c r="D105" s="2" t="s">
        <v>23</v>
      </c>
      <c r="E105" s="11">
        <f t="shared" si="5"/>
        <v>34</v>
      </c>
      <c r="F105" s="2"/>
      <c r="G105" s="11">
        <f t="shared" si="6"/>
        <v>34</v>
      </c>
      <c r="H105" s="11">
        <f t="shared" si="7"/>
        <v>34</v>
      </c>
      <c r="I105" s="2"/>
      <c r="J105" s="2"/>
      <c r="K105" s="2">
        <v>20</v>
      </c>
      <c r="L105" s="2">
        <v>14</v>
      </c>
      <c r="M105" s="2"/>
      <c r="N105" s="11">
        <f t="shared" si="4"/>
        <v>0</v>
      </c>
      <c r="O105" s="2"/>
      <c r="P105" s="2"/>
      <c r="Q105" s="6"/>
    </row>
    <row r="106" spans="1:17" ht="14.45" customHeight="1">
      <c r="A106" s="1" t="s">
        <v>62</v>
      </c>
      <c r="B106" s="6" t="s">
        <v>63</v>
      </c>
      <c r="C106" s="2" t="s">
        <v>24</v>
      </c>
      <c r="D106" s="2" t="s">
        <v>23</v>
      </c>
      <c r="E106" s="11">
        <f t="shared" si="5"/>
        <v>12</v>
      </c>
      <c r="F106" s="2"/>
      <c r="G106" s="11">
        <f t="shared" si="6"/>
        <v>12</v>
      </c>
      <c r="H106" s="11">
        <f t="shared" si="7"/>
        <v>8</v>
      </c>
      <c r="I106" s="2"/>
      <c r="J106" s="2">
        <v>8</v>
      </c>
      <c r="K106" s="2"/>
      <c r="L106" s="2"/>
      <c r="M106" s="2"/>
      <c r="N106" s="11">
        <f t="shared" si="4"/>
        <v>4</v>
      </c>
      <c r="O106" s="2"/>
      <c r="P106" s="2">
        <v>4</v>
      </c>
      <c r="Q106" s="6"/>
    </row>
    <row r="107" spans="1:17" ht="14.45" customHeight="1">
      <c r="A107" s="1" t="s">
        <v>62</v>
      </c>
      <c r="B107" s="6" t="s">
        <v>63</v>
      </c>
      <c r="C107" s="2" t="s">
        <v>25</v>
      </c>
      <c r="D107" s="2" t="s">
        <v>23</v>
      </c>
      <c r="E107" s="11">
        <f t="shared" si="5"/>
        <v>48</v>
      </c>
      <c r="F107" s="2"/>
      <c r="G107" s="11">
        <f t="shared" si="6"/>
        <v>48</v>
      </c>
      <c r="H107" s="11">
        <f t="shared" si="7"/>
        <v>12</v>
      </c>
      <c r="I107" s="2"/>
      <c r="J107" s="2">
        <v>12</v>
      </c>
      <c r="K107" s="2"/>
      <c r="L107" s="2"/>
      <c r="M107" s="2"/>
      <c r="N107" s="11">
        <f t="shared" si="4"/>
        <v>36</v>
      </c>
      <c r="O107" s="2"/>
      <c r="P107" s="2">
        <v>36</v>
      </c>
      <c r="Q107" s="6"/>
    </row>
    <row r="108" spans="1:17" ht="14.45" customHeight="1">
      <c r="A108" s="1" t="s">
        <v>62</v>
      </c>
      <c r="B108" s="6" t="s">
        <v>63</v>
      </c>
      <c r="C108" s="2" t="s">
        <v>79</v>
      </c>
      <c r="D108" s="2" t="s">
        <v>80</v>
      </c>
      <c r="E108" s="11">
        <f t="shared" si="5"/>
        <v>0</v>
      </c>
      <c r="F108" s="2"/>
      <c r="G108" s="11">
        <f t="shared" si="6"/>
        <v>0</v>
      </c>
      <c r="H108" s="11">
        <f t="shared" si="7"/>
        <v>0</v>
      </c>
      <c r="I108" s="2"/>
      <c r="J108" s="2"/>
      <c r="K108" s="2"/>
      <c r="L108" s="2"/>
      <c r="M108" s="2"/>
      <c r="N108" s="11">
        <f t="shared" si="4"/>
        <v>0</v>
      </c>
      <c r="O108" s="2"/>
      <c r="P108" s="2"/>
      <c r="Q108" s="6"/>
    </row>
    <row r="109" spans="1:17" ht="14.45" customHeight="1">
      <c r="A109" s="1" t="s">
        <v>64</v>
      </c>
      <c r="B109" s="6" t="s">
        <v>65</v>
      </c>
      <c r="C109" s="2" t="s">
        <v>22</v>
      </c>
      <c r="D109" s="2" t="s">
        <v>23</v>
      </c>
      <c r="E109" s="11">
        <f t="shared" si="5"/>
        <v>106</v>
      </c>
      <c r="F109" s="2"/>
      <c r="G109" s="11">
        <f t="shared" si="6"/>
        <v>106</v>
      </c>
      <c r="H109" s="11">
        <f t="shared" si="7"/>
        <v>106</v>
      </c>
      <c r="I109" s="2"/>
      <c r="J109" s="2"/>
      <c r="K109" s="2">
        <v>56</v>
      </c>
      <c r="L109" s="2">
        <v>50</v>
      </c>
      <c r="M109" s="2"/>
      <c r="N109" s="11">
        <f t="shared" si="4"/>
        <v>0</v>
      </c>
      <c r="O109" s="2"/>
      <c r="P109" s="2"/>
      <c r="Q109" s="6"/>
    </row>
    <row r="110" spans="1:17" ht="14.45" customHeight="1">
      <c r="A110" s="1" t="s">
        <v>64</v>
      </c>
      <c r="B110" s="6" t="s">
        <v>65</v>
      </c>
      <c r="C110" s="2" t="s">
        <v>24</v>
      </c>
      <c r="D110" s="2" t="s">
        <v>23</v>
      </c>
      <c r="E110" s="11">
        <f t="shared" si="5"/>
        <v>0</v>
      </c>
      <c r="F110" s="2"/>
      <c r="G110" s="11">
        <f t="shared" si="6"/>
        <v>0</v>
      </c>
      <c r="H110" s="11">
        <f t="shared" si="7"/>
        <v>0</v>
      </c>
      <c r="I110" s="2"/>
      <c r="J110" s="2"/>
      <c r="K110" s="2"/>
      <c r="L110" s="2"/>
      <c r="M110" s="2"/>
      <c r="N110" s="11">
        <f t="shared" si="4"/>
        <v>0</v>
      </c>
      <c r="O110" s="2"/>
      <c r="P110" s="2"/>
      <c r="Q110" s="6"/>
    </row>
    <row r="111" spans="1:17" ht="14.45" customHeight="1">
      <c r="A111" s="1" t="s">
        <v>64</v>
      </c>
      <c r="B111" s="6" t="s">
        <v>65</v>
      </c>
      <c r="C111" s="2" t="s">
        <v>25</v>
      </c>
      <c r="D111" s="2" t="s">
        <v>23</v>
      </c>
      <c r="E111" s="11">
        <f t="shared" si="5"/>
        <v>0</v>
      </c>
      <c r="F111" s="2"/>
      <c r="G111" s="11">
        <f t="shared" si="6"/>
        <v>0</v>
      </c>
      <c r="H111" s="11">
        <f t="shared" si="7"/>
        <v>0</v>
      </c>
      <c r="I111" s="2"/>
      <c r="J111" s="2"/>
      <c r="K111" s="2"/>
      <c r="L111" s="2"/>
      <c r="M111" s="2"/>
      <c r="N111" s="11">
        <f t="shared" si="4"/>
        <v>0</v>
      </c>
      <c r="O111" s="2"/>
      <c r="P111" s="2"/>
      <c r="Q111" s="6"/>
    </row>
    <row r="112" spans="1:17" ht="14.45" customHeight="1">
      <c r="A112" s="1" t="s">
        <v>64</v>
      </c>
      <c r="B112" s="6" t="s">
        <v>65</v>
      </c>
      <c r="C112" s="2" t="s">
        <v>79</v>
      </c>
      <c r="D112" s="2" t="s">
        <v>80</v>
      </c>
      <c r="E112" s="11">
        <f t="shared" si="5"/>
        <v>27</v>
      </c>
      <c r="F112" s="2"/>
      <c r="G112" s="11">
        <f t="shared" si="6"/>
        <v>27</v>
      </c>
      <c r="H112" s="11">
        <f t="shared" si="7"/>
        <v>27</v>
      </c>
      <c r="I112" s="2"/>
      <c r="J112" s="2"/>
      <c r="K112" s="2"/>
      <c r="L112" s="2"/>
      <c r="M112" s="2">
        <v>27</v>
      </c>
      <c r="N112" s="11">
        <f t="shared" si="4"/>
        <v>0</v>
      </c>
      <c r="O112" s="2"/>
      <c r="P112" s="2"/>
      <c r="Q112" s="6"/>
    </row>
    <row r="113" spans="1:17" ht="14.45" customHeight="1">
      <c r="A113" s="1" t="s">
        <v>70</v>
      </c>
      <c r="B113" s="6" t="s">
        <v>67</v>
      </c>
      <c r="C113" s="2" t="s">
        <v>22</v>
      </c>
      <c r="D113" s="2" t="s">
        <v>23</v>
      </c>
      <c r="E113" s="11">
        <f t="shared" si="5"/>
        <v>83</v>
      </c>
      <c r="F113" s="7"/>
      <c r="G113" s="11">
        <f t="shared" si="6"/>
        <v>83</v>
      </c>
      <c r="H113" s="11">
        <f t="shared" si="7"/>
        <v>83</v>
      </c>
      <c r="I113" s="7"/>
      <c r="J113" s="7"/>
      <c r="K113" s="7">
        <v>33</v>
      </c>
      <c r="L113" s="2">
        <v>50</v>
      </c>
      <c r="M113" s="7"/>
      <c r="N113" s="11">
        <f t="shared" si="4"/>
        <v>0</v>
      </c>
      <c r="O113" s="7"/>
      <c r="P113" s="7"/>
      <c r="Q113" s="7"/>
    </row>
    <row r="114" spans="1:17" ht="14.45" customHeight="1">
      <c r="A114" s="1" t="s">
        <v>70</v>
      </c>
      <c r="B114" s="6" t="s">
        <v>67</v>
      </c>
      <c r="C114" s="2" t="s">
        <v>24</v>
      </c>
      <c r="D114" s="2" t="s">
        <v>23</v>
      </c>
      <c r="E114" s="11">
        <f t="shared" si="5"/>
        <v>7</v>
      </c>
      <c r="F114" s="7"/>
      <c r="G114" s="11">
        <f t="shared" si="6"/>
        <v>7</v>
      </c>
      <c r="H114" s="11">
        <f t="shared" si="7"/>
        <v>7</v>
      </c>
      <c r="I114" s="7"/>
      <c r="J114" s="7">
        <v>7</v>
      </c>
      <c r="K114" s="7"/>
      <c r="L114" s="2"/>
      <c r="M114" s="7"/>
      <c r="N114" s="11">
        <f t="shared" si="4"/>
        <v>0</v>
      </c>
      <c r="O114" s="7"/>
      <c r="P114" s="7"/>
      <c r="Q114" s="7"/>
    </row>
    <row r="115" spans="1:17" ht="14.45" customHeight="1">
      <c r="A115" s="1" t="s">
        <v>70</v>
      </c>
      <c r="B115" s="6" t="s">
        <v>67</v>
      </c>
      <c r="C115" s="2" t="s">
        <v>25</v>
      </c>
      <c r="D115" s="2" t="s">
        <v>23</v>
      </c>
      <c r="E115" s="11">
        <f t="shared" si="5"/>
        <v>23</v>
      </c>
      <c r="F115" s="7"/>
      <c r="G115" s="11">
        <f t="shared" si="6"/>
        <v>23</v>
      </c>
      <c r="H115" s="11">
        <f t="shared" si="7"/>
        <v>8</v>
      </c>
      <c r="I115" s="7"/>
      <c r="J115" s="7">
        <v>8</v>
      </c>
      <c r="K115" s="7"/>
      <c r="L115" s="2"/>
      <c r="M115" s="7"/>
      <c r="N115" s="11">
        <f t="shared" si="4"/>
        <v>15</v>
      </c>
      <c r="O115" s="7"/>
      <c r="P115" s="7">
        <v>15</v>
      </c>
      <c r="Q115" s="7"/>
    </row>
    <row r="116" spans="1:17">
      <c r="A116" s="1" t="s">
        <v>101</v>
      </c>
      <c r="B116" s="6" t="s">
        <v>91</v>
      </c>
      <c r="C116" s="2" t="s">
        <v>24</v>
      </c>
      <c r="D116" s="2" t="s">
        <v>23</v>
      </c>
      <c r="E116" s="11"/>
      <c r="F116" s="7"/>
      <c r="G116" s="11"/>
      <c r="H116" s="11"/>
      <c r="I116" s="7"/>
      <c r="J116" s="7">
        <v>80</v>
      </c>
      <c r="K116" s="7"/>
      <c r="L116" s="2"/>
      <c r="M116" s="7"/>
      <c r="N116" s="11">
        <f t="shared" si="4"/>
        <v>50</v>
      </c>
      <c r="O116" s="7"/>
      <c r="P116" s="7">
        <v>50</v>
      </c>
      <c r="Q116" s="7"/>
    </row>
    <row r="117" spans="1:17">
      <c r="A117" s="1" t="s">
        <v>101</v>
      </c>
      <c r="B117" s="6" t="s">
        <v>91</v>
      </c>
      <c r="C117" s="2" t="s">
        <v>25</v>
      </c>
      <c r="D117" s="2" t="s">
        <v>23</v>
      </c>
      <c r="E117" s="11"/>
      <c r="F117" s="7"/>
      <c r="G117" s="11"/>
      <c r="H117" s="11"/>
      <c r="I117" s="7"/>
      <c r="J117" s="7">
        <v>70</v>
      </c>
      <c r="K117" s="7"/>
      <c r="L117" s="2"/>
      <c r="M117" s="7"/>
      <c r="N117" s="11">
        <f t="shared" si="4"/>
        <v>98</v>
      </c>
      <c r="O117" s="7"/>
      <c r="P117" s="7">
        <v>98</v>
      </c>
      <c r="Q117" s="7"/>
    </row>
    <row r="118" spans="1:17">
      <c r="A118" s="1" t="s">
        <v>101</v>
      </c>
      <c r="B118" s="6" t="s">
        <v>91</v>
      </c>
      <c r="C118" s="2" t="s">
        <v>93</v>
      </c>
      <c r="D118" s="2" t="s">
        <v>23</v>
      </c>
      <c r="E118" s="11"/>
      <c r="F118" s="7"/>
      <c r="G118" s="11"/>
      <c r="H118" s="11"/>
      <c r="I118" s="7"/>
      <c r="J118" s="7"/>
      <c r="K118" s="7"/>
      <c r="L118" s="2"/>
      <c r="M118" s="7"/>
      <c r="N118" s="11">
        <f t="shared" si="4"/>
        <v>20</v>
      </c>
      <c r="O118" s="7"/>
      <c r="P118" s="7">
        <v>20</v>
      </c>
      <c r="Q118" s="7"/>
    </row>
    <row r="119" spans="1:17" ht="14.45" customHeight="1">
      <c r="A119" s="8" t="s">
        <v>81</v>
      </c>
      <c r="B119" s="8" t="s">
        <v>82</v>
      </c>
      <c r="C119" s="2" t="s">
        <v>79</v>
      </c>
      <c r="D119" s="2" t="s">
        <v>80</v>
      </c>
      <c r="E119" s="11">
        <f t="shared" si="5"/>
        <v>0</v>
      </c>
      <c r="F119" s="9"/>
      <c r="G119" s="11">
        <f t="shared" si="6"/>
        <v>0</v>
      </c>
      <c r="H119" s="11">
        <f t="shared" si="7"/>
        <v>0</v>
      </c>
      <c r="I119" s="9"/>
      <c r="J119" s="9"/>
      <c r="K119" s="9"/>
      <c r="L119" s="9"/>
      <c r="M119" s="8"/>
      <c r="N119" s="11">
        <f t="shared" si="4"/>
        <v>0</v>
      </c>
      <c r="O119" s="9"/>
      <c r="P119" s="9"/>
      <c r="Q119" s="9"/>
    </row>
    <row r="120" spans="1:17" ht="14.45" customHeight="1">
      <c r="A120" s="8" t="s">
        <v>83</v>
      </c>
      <c r="B120" s="8" t="s">
        <v>84</v>
      </c>
      <c r="C120" s="2" t="s">
        <v>79</v>
      </c>
      <c r="D120" s="2" t="s">
        <v>80</v>
      </c>
      <c r="E120" s="11">
        <f t="shared" si="5"/>
        <v>0</v>
      </c>
      <c r="F120" s="9"/>
      <c r="G120" s="11">
        <f t="shared" si="6"/>
        <v>0</v>
      </c>
      <c r="H120" s="11">
        <f t="shared" si="7"/>
        <v>0</v>
      </c>
      <c r="I120" s="9"/>
      <c r="J120" s="9"/>
      <c r="K120" s="9"/>
      <c r="L120" s="9"/>
      <c r="M120" s="8"/>
      <c r="N120" s="11">
        <f t="shared" si="4"/>
        <v>0</v>
      </c>
      <c r="O120" s="9"/>
      <c r="P120" s="9"/>
      <c r="Q120" s="9"/>
    </row>
    <row r="121" spans="1:17" ht="14.45" customHeight="1">
      <c r="A121" s="8" t="s">
        <v>85</v>
      </c>
      <c r="B121" s="8" t="s">
        <v>86</v>
      </c>
      <c r="C121" s="2" t="s">
        <v>79</v>
      </c>
      <c r="D121" s="2" t="s">
        <v>80</v>
      </c>
      <c r="E121" s="11">
        <f t="shared" si="5"/>
        <v>0</v>
      </c>
      <c r="F121" s="9"/>
      <c r="G121" s="11">
        <f t="shared" si="6"/>
        <v>0</v>
      </c>
      <c r="H121" s="11">
        <f t="shared" si="7"/>
        <v>0</v>
      </c>
      <c r="I121" s="9"/>
      <c r="J121" s="9"/>
      <c r="K121" s="9"/>
      <c r="L121" s="9"/>
      <c r="M121" s="8"/>
      <c r="N121" s="11">
        <f t="shared" si="4"/>
        <v>0</v>
      </c>
      <c r="O121" s="9"/>
      <c r="P121" s="9"/>
      <c r="Q121" s="9"/>
    </row>
    <row r="122" spans="1:17">
      <c r="A122" s="8">
        <v>650103</v>
      </c>
      <c r="B122" s="8" t="s">
        <v>95</v>
      </c>
      <c r="C122" s="2" t="s">
        <v>79</v>
      </c>
      <c r="D122" s="2" t="s">
        <v>80</v>
      </c>
      <c r="E122" s="11"/>
      <c r="F122" s="9"/>
      <c r="G122" s="11"/>
      <c r="H122" s="11"/>
      <c r="I122" s="9"/>
      <c r="J122" s="9"/>
      <c r="K122" s="9"/>
      <c r="L122" s="9"/>
      <c r="M122" s="8">
        <v>24</v>
      </c>
      <c r="N122" s="11"/>
      <c r="O122" s="9"/>
      <c r="P122" s="9"/>
      <c r="Q122" s="9"/>
    </row>
    <row r="123" spans="1:17">
      <c r="A123" s="8">
        <v>650111</v>
      </c>
      <c r="B123" s="8" t="s">
        <v>96</v>
      </c>
      <c r="C123" s="2" t="s">
        <v>79</v>
      </c>
      <c r="D123" s="2" t="s">
        <v>80</v>
      </c>
      <c r="E123" s="11"/>
      <c r="F123" s="9"/>
      <c r="G123" s="11"/>
      <c r="H123" s="11"/>
      <c r="I123" s="9"/>
      <c r="J123" s="9"/>
      <c r="K123" s="9"/>
      <c r="L123" s="9"/>
      <c r="M123" s="8">
        <v>15</v>
      </c>
      <c r="N123" s="11"/>
      <c r="O123" s="9"/>
      <c r="P123" s="9"/>
      <c r="Q123" s="9"/>
    </row>
  </sheetData>
  <mergeCells count="19">
    <mergeCell ref="A4:B4"/>
    <mergeCell ref="N1:P1"/>
    <mergeCell ref="A1:A3"/>
    <mergeCell ref="B1:B3"/>
    <mergeCell ref="C1:C3"/>
    <mergeCell ref="D1:D3"/>
    <mergeCell ref="Q1:Q3"/>
    <mergeCell ref="E2:E3"/>
    <mergeCell ref="F2:F3"/>
    <mergeCell ref="G2:G3"/>
    <mergeCell ref="H2:H3"/>
    <mergeCell ref="I2:J2"/>
    <mergeCell ref="K2:L2"/>
    <mergeCell ref="M2:M3"/>
    <mergeCell ref="N2:N3"/>
    <mergeCell ref="E1:G1"/>
    <mergeCell ref="H1:M1"/>
    <mergeCell ref="O2:O3"/>
    <mergeCell ref="P2:P3"/>
  </mergeCells>
  <phoneticPr fontId="2" type="noConversion"/>
  <conditionalFormatting sqref="A1:Q3">
    <cfRule type="cellIs" dxfId="80" priority="52" stopIfTrue="1" operator="equal">
      <formula>0</formula>
    </cfRule>
  </conditionalFormatting>
  <conditionalFormatting sqref="A4 A12 C12:D12 C4:Q4 A5:D11 I43:J43 I39:L42 M105:M112 F105:F112 A105:D112 I105:K112 I5:M35 F5:F35 O5:Q35 A13:D19 A89:D91 D88 A87:B88 D101:M102 I95:M100 D94:D97 A39:D45 I44:L94 M39:M94 E5:E100 G5:H100 F39:F100 O39:Q112 N5:N121 L105:L118 E105:E121 G105:H121 E103:M104 D100 A92:C92 A47:D86 A46:C46 A21:D35 A20:C20 A116:C118 A93:B104">
    <cfRule type="cellIs" dxfId="79" priority="51" operator="equal">
      <formula>0</formula>
    </cfRule>
  </conditionalFormatting>
  <conditionalFormatting sqref="A113:B115">
    <cfRule type="cellIs" dxfId="78" priority="49" operator="equal">
      <formula>0</formula>
    </cfRule>
  </conditionalFormatting>
  <conditionalFormatting sqref="C113:C115">
    <cfRule type="cellIs" dxfId="77" priority="48" operator="equal">
      <formula>0</formula>
    </cfRule>
  </conditionalFormatting>
  <conditionalFormatting sqref="B12">
    <cfRule type="cellIs" dxfId="76" priority="47" operator="equal">
      <formula>0</formula>
    </cfRule>
  </conditionalFormatting>
  <conditionalFormatting sqref="D113">
    <cfRule type="cellIs" dxfId="75" priority="46" operator="equal">
      <formula>0</formula>
    </cfRule>
  </conditionalFormatting>
  <conditionalFormatting sqref="D114">
    <cfRule type="cellIs" dxfId="74" priority="45" operator="equal">
      <formula>0</formula>
    </cfRule>
  </conditionalFormatting>
  <conditionalFormatting sqref="D115">
    <cfRule type="cellIs" dxfId="73" priority="44" operator="equal">
      <formula>0</formula>
    </cfRule>
  </conditionalFormatting>
  <conditionalFormatting sqref="C119:D121">
    <cfRule type="cellIs" dxfId="72" priority="43" operator="equal">
      <formula>0</formula>
    </cfRule>
  </conditionalFormatting>
  <conditionalFormatting sqref="C37:C38">
    <cfRule type="cellIs" dxfId="71" priority="37" operator="equal">
      <formula>0</formula>
    </cfRule>
  </conditionalFormatting>
  <conditionalFormatting sqref="D36">
    <cfRule type="cellIs" dxfId="70" priority="36" operator="equal">
      <formula>0</formula>
    </cfRule>
  </conditionalFormatting>
  <conditionalFormatting sqref="D37">
    <cfRule type="cellIs" dxfId="69" priority="34" operator="equal">
      <formula>0</formula>
    </cfRule>
  </conditionalFormatting>
  <conditionalFormatting sqref="D38">
    <cfRule type="cellIs" dxfId="68" priority="33" operator="equal">
      <formula>0</formula>
    </cfRule>
  </conditionalFormatting>
  <conditionalFormatting sqref="A36:C36 F36:F38 I36:M38 O36:Q38 A37:B38">
    <cfRule type="cellIs" dxfId="67" priority="38" operator="equal">
      <formula>0</formula>
    </cfRule>
  </conditionalFormatting>
  <conditionalFormatting sqref="C95:C99">
    <cfRule type="cellIs" dxfId="66" priority="31" operator="equal">
      <formula>0</formula>
    </cfRule>
  </conditionalFormatting>
  <conditionalFormatting sqref="C100:C102">
    <cfRule type="cellIs" dxfId="65" priority="30" operator="equal">
      <formula>0</formula>
    </cfRule>
  </conditionalFormatting>
  <conditionalFormatting sqref="C93">
    <cfRule type="cellIs" dxfId="64" priority="23" operator="equal">
      <formula>0</formula>
    </cfRule>
  </conditionalFormatting>
  <conditionalFormatting sqref="C94">
    <cfRule type="cellIs" dxfId="63" priority="22" operator="equal">
      <formula>0</formula>
    </cfRule>
  </conditionalFormatting>
  <conditionalFormatting sqref="C87">
    <cfRule type="cellIs" dxfId="62" priority="21" operator="equal">
      <formula>0</formula>
    </cfRule>
  </conditionalFormatting>
  <conditionalFormatting sqref="C88">
    <cfRule type="cellIs" dxfId="61" priority="20" operator="equal">
      <formula>0</formula>
    </cfRule>
  </conditionalFormatting>
  <conditionalFormatting sqref="C104">
    <cfRule type="cellIs" dxfId="60" priority="18" operator="equal">
      <formula>0</formula>
    </cfRule>
  </conditionalFormatting>
  <conditionalFormatting sqref="C103">
    <cfRule type="cellIs" dxfId="59" priority="19" operator="equal">
      <formula>0</formula>
    </cfRule>
  </conditionalFormatting>
  <conditionalFormatting sqref="N122:N123 E122:E123 G122:H123">
    <cfRule type="cellIs" dxfId="58" priority="17" operator="equal">
      <formula>0</formula>
    </cfRule>
  </conditionalFormatting>
  <conditionalFormatting sqref="C122:D122">
    <cfRule type="cellIs" dxfId="57" priority="15" operator="equal">
      <formula>0</formula>
    </cfRule>
  </conditionalFormatting>
  <conditionalFormatting sqref="C123:D123">
    <cfRule type="cellIs" dxfId="56" priority="14" operator="equal">
      <formula>0</formula>
    </cfRule>
  </conditionalFormatting>
  <conditionalFormatting sqref="D116">
    <cfRule type="cellIs" dxfId="55" priority="13" operator="equal">
      <formula>0</formula>
    </cfRule>
  </conditionalFormatting>
  <conditionalFormatting sqref="D117">
    <cfRule type="cellIs" dxfId="54" priority="12" operator="equal">
      <formula>0</formula>
    </cfRule>
  </conditionalFormatting>
  <conditionalFormatting sqref="D118">
    <cfRule type="cellIs" dxfId="53" priority="11" operator="equal">
      <formula>0</formula>
    </cfRule>
  </conditionalFormatting>
  <conditionalFormatting sqref="D104">
    <cfRule type="cellIs" dxfId="52" priority="10" operator="equal">
      <formula>0</formula>
    </cfRule>
  </conditionalFormatting>
  <conditionalFormatting sqref="D103">
    <cfRule type="cellIs" dxfId="51" priority="9" operator="equal">
      <formula>0</formula>
    </cfRule>
  </conditionalFormatting>
  <conditionalFormatting sqref="D98">
    <cfRule type="cellIs" dxfId="50" priority="7" operator="equal">
      <formula>0</formula>
    </cfRule>
  </conditionalFormatting>
  <conditionalFormatting sqref="D99">
    <cfRule type="cellIs" dxfId="49" priority="6" operator="equal">
      <formula>0</formula>
    </cfRule>
  </conditionalFormatting>
  <conditionalFormatting sqref="D92">
    <cfRule type="cellIs" dxfId="48" priority="5" operator="equal">
      <formula>0</formula>
    </cfRule>
  </conditionalFormatting>
  <conditionalFormatting sqref="D93">
    <cfRule type="cellIs" dxfId="47" priority="4" operator="equal">
      <formula>0</formula>
    </cfRule>
  </conditionalFormatting>
  <conditionalFormatting sqref="D87">
    <cfRule type="cellIs" dxfId="46" priority="3" operator="equal">
      <formula>0</formula>
    </cfRule>
  </conditionalFormatting>
  <conditionalFormatting sqref="D46">
    <cfRule type="cellIs" dxfId="45" priority="2" operator="equal">
      <formula>0</formula>
    </cfRule>
  </conditionalFormatting>
  <conditionalFormatting sqref="D20">
    <cfRule type="cellIs" dxfId="44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42"/>
  <sheetViews>
    <sheetView tabSelected="1" zoomScale="115" zoomScaleNormal="115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S140" sqref="S140:S146"/>
    </sheetView>
  </sheetViews>
  <sheetFormatPr defaultColWidth="69" defaultRowHeight="13.5"/>
  <cols>
    <col min="1" max="1" width="6.625" style="15" bestFit="1" customWidth="1"/>
    <col min="2" max="2" width="21.625" style="15" customWidth="1"/>
    <col min="3" max="3" width="8" style="15" bestFit="1" customWidth="1"/>
    <col min="4" max="4" width="5.125" style="15" customWidth="1"/>
    <col min="5" max="5" width="5.5" style="15" customWidth="1"/>
    <col min="6" max="6" width="5.125" style="15" customWidth="1"/>
    <col min="7" max="7" width="7.125" style="15" customWidth="1"/>
    <col min="8" max="8" width="5.5" style="15" customWidth="1"/>
    <col min="9" max="9" width="5.125" style="15" customWidth="1"/>
    <col min="10" max="10" width="7.5" style="15" customWidth="1"/>
    <col min="11" max="11" width="5.125" style="15" customWidth="1"/>
    <col min="12" max="12" width="6.5" style="15" customWidth="1"/>
    <col min="13" max="13" width="10.5" style="15" customWidth="1"/>
    <col min="14" max="14" width="5.5" style="15" customWidth="1"/>
    <col min="15" max="15" width="5.125" style="15" customWidth="1"/>
    <col min="16" max="16" width="13.125" style="15" customWidth="1"/>
    <col min="17" max="17" width="5.125" style="15" customWidth="1"/>
    <col min="18" max="18" width="11.25" style="15" customWidth="1"/>
    <col min="19" max="19" width="11.375" style="15" customWidth="1"/>
    <col min="20" max="23" width="5.625" style="15" customWidth="1"/>
    <col min="24" max="24" width="19.5" style="15" customWidth="1"/>
    <col min="25" max="16384" width="69" style="15"/>
  </cols>
  <sheetData>
    <row r="1" spans="1:27" ht="20.25" customHeight="1">
      <c r="A1" s="18" t="s">
        <v>0</v>
      </c>
      <c r="B1" s="22" t="s">
        <v>1</v>
      </c>
      <c r="C1" s="18" t="s">
        <v>2</v>
      </c>
      <c r="D1" s="18" t="s">
        <v>3</v>
      </c>
      <c r="E1" s="18" t="s">
        <v>4</v>
      </c>
      <c r="F1" s="18"/>
      <c r="G1" s="18"/>
      <c r="H1" s="18" t="s">
        <v>5</v>
      </c>
      <c r="I1" s="18"/>
      <c r="J1" s="18"/>
      <c r="K1" s="18"/>
      <c r="L1" s="18"/>
      <c r="M1" s="18"/>
      <c r="N1" s="18" t="s">
        <v>6</v>
      </c>
      <c r="O1" s="18"/>
      <c r="P1" s="18"/>
      <c r="Q1" s="18" t="s">
        <v>7</v>
      </c>
    </row>
    <row r="2" spans="1:27">
      <c r="A2" s="18"/>
      <c r="B2" s="23"/>
      <c r="C2" s="18"/>
      <c r="D2" s="18"/>
      <c r="E2" s="18" t="s">
        <v>8</v>
      </c>
      <c r="F2" s="18" t="s">
        <v>9</v>
      </c>
      <c r="G2" s="18" t="s">
        <v>10</v>
      </c>
      <c r="H2" s="18" t="s">
        <v>11</v>
      </c>
      <c r="I2" s="18" t="s">
        <v>12</v>
      </c>
      <c r="J2" s="18"/>
      <c r="K2" s="18" t="s">
        <v>13</v>
      </c>
      <c r="L2" s="18"/>
      <c r="M2" s="18" t="s">
        <v>14</v>
      </c>
      <c r="N2" s="18" t="s">
        <v>11</v>
      </c>
      <c r="O2" s="18" t="s">
        <v>9</v>
      </c>
      <c r="P2" s="18" t="s">
        <v>15</v>
      </c>
      <c r="Q2" s="18"/>
    </row>
    <row r="3" spans="1:27">
      <c r="A3" s="21"/>
      <c r="B3" s="24"/>
      <c r="C3" s="18"/>
      <c r="D3" s="18"/>
      <c r="E3" s="18"/>
      <c r="F3" s="18"/>
      <c r="G3" s="18"/>
      <c r="H3" s="18"/>
      <c r="I3" s="12" t="s">
        <v>9</v>
      </c>
      <c r="J3" s="12" t="s">
        <v>16</v>
      </c>
      <c r="K3" s="12" t="s">
        <v>17</v>
      </c>
      <c r="L3" s="12" t="s">
        <v>18</v>
      </c>
      <c r="M3" s="18"/>
      <c r="N3" s="18"/>
      <c r="O3" s="18"/>
      <c r="P3" s="18"/>
      <c r="Q3" s="18"/>
    </row>
    <row r="4" spans="1:27">
      <c r="A4" s="19" t="s">
        <v>19</v>
      </c>
      <c r="B4" s="20"/>
      <c r="C4" s="3"/>
      <c r="D4" s="3"/>
      <c r="E4" s="3">
        <f>H4+N4</f>
        <v>4356</v>
      </c>
      <c r="F4" s="3"/>
      <c r="G4" s="3">
        <f>E4</f>
        <v>4356</v>
      </c>
      <c r="H4" s="3">
        <f>SUM(I4:M4)</f>
        <v>2894</v>
      </c>
      <c r="I4" s="3"/>
      <c r="J4" s="3">
        <f>SUM(J5:J142)</f>
        <v>1946</v>
      </c>
      <c r="K4" s="3">
        <f t="shared" ref="K4:M4" si="0">SUM(K5:K142)</f>
        <v>566</v>
      </c>
      <c r="L4" s="3">
        <f t="shared" si="0"/>
        <v>382</v>
      </c>
      <c r="M4" s="3">
        <f t="shared" si="0"/>
        <v>0</v>
      </c>
      <c r="N4" s="3">
        <f>P4</f>
        <v>1462</v>
      </c>
      <c r="O4" s="3"/>
      <c r="P4" s="3">
        <f>SUM(P5:P142)</f>
        <v>1462</v>
      </c>
      <c r="Q4" s="5"/>
    </row>
    <row r="5" spans="1:27" ht="14.45" customHeight="1">
      <c r="A5" s="1" t="s">
        <v>20</v>
      </c>
      <c r="B5" s="6" t="s">
        <v>21</v>
      </c>
      <c r="C5" s="2" t="s">
        <v>22</v>
      </c>
      <c r="D5" s="2" t="s">
        <v>23</v>
      </c>
      <c r="E5" s="11">
        <f t="shared" ref="E5:E78" si="1">H5+N5</f>
        <v>25</v>
      </c>
      <c r="F5" s="3"/>
      <c r="G5" s="11"/>
      <c r="H5" s="11">
        <f t="shared" ref="H5:H78" si="2">SUM(I5:M5)</f>
        <v>25</v>
      </c>
      <c r="I5" s="2"/>
      <c r="J5" s="2"/>
      <c r="K5" s="2">
        <v>25</v>
      </c>
      <c r="L5" s="2"/>
      <c r="M5" s="2"/>
      <c r="N5" s="11">
        <f t="shared" ref="N5:N75" si="3">P5</f>
        <v>0</v>
      </c>
      <c r="O5" s="2"/>
      <c r="P5" s="2"/>
      <c r="Q5" s="6"/>
    </row>
    <row r="6" spans="1:27" ht="14.45" customHeight="1">
      <c r="A6" s="1" t="s">
        <v>20</v>
      </c>
      <c r="B6" s="6" t="s">
        <v>21</v>
      </c>
      <c r="C6" s="2" t="s">
        <v>24</v>
      </c>
      <c r="D6" s="2" t="s">
        <v>23</v>
      </c>
      <c r="E6" s="11">
        <f t="shared" si="1"/>
        <v>55</v>
      </c>
      <c r="F6" s="3"/>
      <c r="G6" s="11"/>
      <c r="H6" s="11">
        <f t="shared" si="2"/>
        <v>30</v>
      </c>
      <c r="I6" s="2"/>
      <c r="J6" s="2">
        <v>30</v>
      </c>
      <c r="K6" s="2"/>
      <c r="L6" s="2"/>
      <c r="M6" s="2"/>
      <c r="N6" s="11">
        <f t="shared" si="3"/>
        <v>25</v>
      </c>
      <c r="O6" s="2"/>
      <c r="P6" s="2">
        <v>25</v>
      </c>
      <c r="Q6" s="6"/>
    </row>
    <row r="7" spans="1:27" ht="14.45" customHeight="1">
      <c r="A7" s="1" t="s">
        <v>20</v>
      </c>
      <c r="B7" s="6" t="s">
        <v>21</v>
      </c>
      <c r="C7" s="2" t="s">
        <v>25</v>
      </c>
      <c r="D7" s="2" t="s">
        <v>23</v>
      </c>
      <c r="E7" s="11">
        <f t="shared" si="1"/>
        <v>72</v>
      </c>
      <c r="F7" s="3"/>
      <c r="G7" s="11"/>
      <c r="H7" s="11">
        <f t="shared" si="2"/>
        <v>35</v>
      </c>
      <c r="I7" s="2"/>
      <c r="J7" s="2">
        <v>35</v>
      </c>
      <c r="K7" s="2"/>
      <c r="L7" s="2"/>
      <c r="M7" s="2"/>
      <c r="N7" s="11">
        <f t="shared" si="3"/>
        <v>37</v>
      </c>
      <c r="O7" s="2"/>
      <c r="P7" s="2">
        <v>37</v>
      </c>
      <c r="Q7" s="6"/>
    </row>
    <row r="8" spans="1:27" ht="14.45" customHeight="1">
      <c r="A8" s="1" t="s">
        <v>20</v>
      </c>
      <c r="B8" s="6" t="s">
        <v>21</v>
      </c>
      <c r="C8" s="2" t="s">
        <v>76</v>
      </c>
      <c r="D8" s="2" t="s">
        <v>23</v>
      </c>
      <c r="E8" s="11">
        <f t="shared" si="1"/>
        <v>30</v>
      </c>
      <c r="F8" s="3"/>
      <c r="G8" s="11"/>
      <c r="H8" s="11">
        <f t="shared" si="2"/>
        <v>30</v>
      </c>
      <c r="I8" s="2"/>
      <c r="J8" s="2">
        <v>30</v>
      </c>
      <c r="K8" s="2"/>
      <c r="L8" s="2"/>
      <c r="M8" s="2"/>
      <c r="N8" s="11">
        <f t="shared" si="3"/>
        <v>0</v>
      </c>
      <c r="O8" s="2"/>
      <c r="P8" s="2"/>
      <c r="Q8" s="6"/>
    </row>
    <row r="9" spans="1:27" ht="14.45" customHeight="1">
      <c r="A9" s="1" t="s">
        <v>20</v>
      </c>
      <c r="B9" s="6" t="s">
        <v>21</v>
      </c>
      <c r="C9" s="2" t="s">
        <v>77</v>
      </c>
      <c r="D9" s="2" t="s">
        <v>23</v>
      </c>
      <c r="E9" s="11">
        <f t="shared" si="1"/>
        <v>0</v>
      </c>
      <c r="F9" s="3"/>
      <c r="G9" s="11"/>
      <c r="H9" s="11">
        <f t="shared" si="2"/>
        <v>0</v>
      </c>
      <c r="I9" s="2"/>
      <c r="J9" s="2"/>
      <c r="K9" s="2"/>
      <c r="L9" s="2"/>
      <c r="M9" s="2"/>
      <c r="N9" s="11">
        <f t="shared" si="3"/>
        <v>0</v>
      </c>
      <c r="O9" s="2"/>
      <c r="P9" s="2"/>
      <c r="Q9" s="6"/>
    </row>
    <row r="10" spans="1:27" ht="14.45" customHeight="1">
      <c r="A10" s="1" t="s">
        <v>20</v>
      </c>
      <c r="B10" s="6" t="s">
        <v>21</v>
      </c>
      <c r="C10" s="2" t="s">
        <v>79</v>
      </c>
      <c r="D10" s="2" t="s">
        <v>80</v>
      </c>
      <c r="E10" s="11">
        <f t="shared" si="1"/>
        <v>0</v>
      </c>
      <c r="F10" s="3"/>
      <c r="G10" s="11"/>
      <c r="H10" s="11">
        <f t="shared" si="2"/>
        <v>0</v>
      </c>
      <c r="I10" s="2"/>
      <c r="J10" s="2"/>
      <c r="K10" s="2"/>
      <c r="L10" s="2"/>
      <c r="M10" s="2"/>
      <c r="N10" s="11">
        <f t="shared" si="3"/>
        <v>0</v>
      </c>
      <c r="O10" s="2"/>
      <c r="P10" s="2"/>
      <c r="Q10" s="6"/>
    </row>
    <row r="11" spans="1:27" ht="14.45" customHeight="1">
      <c r="A11" s="1" t="s">
        <v>74</v>
      </c>
      <c r="B11" s="6" t="s">
        <v>110</v>
      </c>
      <c r="C11" s="2" t="s">
        <v>22</v>
      </c>
      <c r="D11" s="2" t="s">
        <v>23</v>
      </c>
      <c r="E11" s="11">
        <f t="shared" si="1"/>
        <v>29</v>
      </c>
      <c r="F11" s="3"/>
      <c r="G11" s="11"/>
      <c r="H11" s="11">
        <f t="shared" si="2"/>
        <v>29</v>
      </c>
      <c r="I11" s="2"/>
      <c r="J11" s="2"/>
      <c r="K11" s="2">
        <v>20</v>
      </c>
      <c r="L11" s="2">
        <v>9</v>
      </c>
      <c r="M11" s="2"/>
      <c r="N11" s="11">
        <f t="shared" si="3"/>
        <v>0</v>
      </c>
      <c r="O11" s="2"/>
      <c r="P11" s="2"/>
      <c r="Q11" s="6"/>
    </row>
    <row r="12" spans="1:27" ht="14.45" customHeight="1">
      <c r="A12" s="1" t="s">
        <v>26</v>
      </c>
      <c r="B12" s="6" t="s">
        <v>27</v>
      </c>
      <c r="C12" s="2" t="s">
        <v>24</v>
      </c>
      <c r="D12" s="2" t="s">
        <v>23</v>
      </c>
      <c r="E12" s="11">
        <f t="shared" si="1"/>
        <v>71</v>
      </c>
      <c r="F12" s="3"/>
      <c r="G12" s="11"/>
      <c r="H12" s="11">
        <f t="shared" si="2"/>
        <v>30</v>
      </c>
      <c r="I12" s="2"/>
      <c r="J12" s="2">
        <v>30</v>
      </c>
      <c r="K12" s="2"/>
      <c r="L12" s="2"/>
      <c r="M12" s="2"/>
      <c r="N12" s="11">
        <f t="shared" si="3"/>
        <v>41</v>
      </c>
      <c r="O12" s="2"/>
      <c r="P12" s="2">
        <v>41</v>
      </c>
      <c r="Q12" s="6"/>
    </row>
    <row r="13" spans="1:27" ht="14.45" customHeight="1">
      <c r="A13" s="1" t="s">
        <v>26</v>
      </c>
      <c r="B13" s="6" t="s">
        <v>27</v>
      </c>
      <c r="C13" s="2" t="s">
        <v>25</v>
      </c>
      <c r="D13" s="2" t="s">
        <v>23</v>
      </c>
      <c r="E13" s="11">
        <f t="shared" si="1"/>
        <v>72</v>
      </c>
      <c r="F13" s="3"/>
      <c r="G13" s="11"/>
      <c r="H13" s="11">
        <f t="shared" si="2"/>
        <v>35</v>
      </c>
      <c r="I13" s="2"/>
      <c r="J13" s="2">
        <v>35</v>
      </c>
      <c r="K13" s="2"/>
      <c r="L13" s="2"/>
      <c r="M13" s="2"/>
      <c r="N13" s="11">
        <f t="shared" si="3"/>
        <v>37</v>
      </c>
      <c r="O13" s="2"/>
      <c r="P13" s="2">
        <v>37</v>
      </c>
      <c r="Q13" s="6"/>
      <c r="AA13" s="15">
        <f>3408+948</f>
        <v>4356</v>
      </c>
    </row>
    <row r="14" spans="1:27" ht="14.45" customHeight="1">
      <c r="A14" s="1" t="s">
        <v>26</v>
      </c>
      <c r="B14" s="6" t="s">
        <v>27</v>
      </c>
      <c r="C14" s="2" t="s">
        <v>77</v>
      </c>
      <c r="D14" s="2" t="s">
        <v>23</v>
      </c>
      <c r="E14" s="11">
        <f t="shared" si="1"/>
        <v>4</v>
      </c>
      <c r="F14" s="3"/>
      <c r="G14" s="11"/>
      <c r="H14" s="11">
        <f t="shared" si="2"/>
        <v>0</v>
      </c>
      <c r="I14" s="2"/>
      <c r="J14" s="2"/>
      <c r="K14" s="2"/>
      <c r="L14" s="2"/>
      <c r="M14" s="2"/>
      <c r="N14" s="11">
        <f t="shared" si="3"/>
        <v>4</v>
      </c>
      <c r="O14" s="2"/>
      <c r="P14" s="2">
        <v>4</v>
      </c>
      <c r="Q14" s="6"/>
    </row>
    <row r="15" spans="1:27" ht="14.45" customHeight="1">
      <c r="A15" s="1" t="s">
        <v>26</v>
      </c>
      <c r="B15" s="6" t="s">
        <v>27</v>
      </c>
      <c r="C15" s="2" t="s">
        <v>79</v>
      </c>
      <c r="D15" s="2" t="s">
        <v>80</v>
      </c>
      <c r="E15" s="11">
        <f t="shared" si="1"/>
        <v>0</v>
      </c>
      <c r="F15" s="3"/>
      <c r="G15" s="11"/>
      <c r="H15" s="11">
        <f t="shared" si="2"/>
        <v>0</v>
      </c>
      <c r="I15" s="2"/>
      <c r="J15" s="2"/>
      <c r="K15" s="2"/>
      <c r="L15" s="2"/>
      <c r="M15" s="2"/>
      <c r="N15" s="11">
        <f t="shared" si="3"/>
        <v>0</v>
      </c>
      <c r="O15" s="2"/>
      <c r="P15" s="2"/>
      <c r="Q15" s="6"/>
    </row>
    <row r="16" spans="1:27" ht="14.45" customHeight="1">
      <c r="A16" s="1" t="s">
        <v>28</v>
      </c>
      <c r="B16" s="6" t="s">
        <v>29</v>
      </c>
      <c r="C16" s="2" t="s">
        <v>22</v>
      </c>
      <c r="D16" s="2" t="s">
        <v>23</v>
      </c>
      <c r="E16" s="11">
        <f t="shared" si="1"/>
        <v>20</v>
      </c>
      <c r="F16" s="3"/>
      <c r="G16" s="11"/>
      <c r="H16" s="11">
        <f t="shared" si="2"/>
        <v>20</v>
      </c>
      <c r="I16" s="2"/>
      <c r="J16" s="2"/>
      <c r="K16" s="2">
        <v>20</v>
      </c>
      <c r="L16" s="2"/>
      <c r="M16" s="2"/>
      <c r="N16" s="11">
        <f t="shared" si="3"/>
        <v>0</v>
      </c>
      <c r="O16" s="2"/>
      <c r="P16" s="2"/>
      <c r="Q16" s="6"/>
    </row>
    <row r="17" spans="1:17" ht="14.45" customHeight="1">
      <c r="A17" s="1" t="s">
        <v>28</v>
      </c>
      <c r="B17" s="6" t="s">
        <v>29</v>
      </c>
      <c r="C17" s="2" t="s">
        <v>24</v>
      </c>
      <c r="D17" s="2" t="s">
        <v>23</v>
      </c>
      <c r="E17" s="11">
        <f t="shared" si="1"/>
        <v>65</v>
      </c>
      <c r="F17" s="3"/>
      <c r="G17" s="11"/>
      <c r="H17" s="11">
        <f t="shared" si="2"/>
        <v>35</v>
      </c>
      <c r="I17" s="2"/>
      <c r="J17" s="2">
        <v>35</v>
      </c>
      <c r="K17" s="2"/>
      <c r="L17" s="2"/>
      <c r="M17" s="2"/>
      <c r="N17" s="11">
        <f t="shared" si="3"/>
        <v>30</v>
      </c>
      <c r="O17" s="2"/>
      <c r="P17" s="2">
        <v>30</v>
      </c>
      <c r="Q17" s="6"/>
    </row>
    <row r="18" spans="1:17" ht="14.45" customHeight="1">
      <c r="A18" s="1" t="s">
        <v>28</v>
      </c>
      <c r="B18" s="6" t="s">
        <v>29</v>
      </c>
      <c r="C18" s="2" t="s">
        <v>25</v>
      </c>
      <c r="D18" s="2" t="s">
        <v>23</v>
      </c>
      <c r="E18" s="11">
        <f t="shared" si="1"/>
        <v>58</v>
      </c>
      <c r="F18" s="3"/>
      <c r="G18" s="11"/>
      <c r="H18" s="11">
        <f t="shared" si="2"/>
        <v>30</v>
      </c>
      <c r="I18" s="2"/>
      <c r="J18" s="2">
        <v>30</v>
      </c>
      <c r="K18" s="2"/>
      <c r="L18" s="2"/>
      <c r="M18" s="2"/>
      <c r="N18" s="11">
        <f t="shared" si="3"/>
        <v>28</v>
      </c>
      <c r="O18" s="2"/>
      <c r="P18" s="2">
        <v>28</v>
      </c>
      <c r="Q18" s="6"/>
    </row>
    <row r="19" spans="1:17" ht="14.45" customHeight="1">
      <c r="A19" s="1" t="s">
        <v>28</v>
      </c>
      <c r="B19" s="6" t="s">
        <v>29</v>
      </c>
      <c r="C19" s="2" t="s">
        <v>77</v>
      </c>
      <c r="D19" s="2" t="s">
        <v>23</v>
      </c>
      <c r="E19" s="11"/>
      <c r="F19" s="3"/>
      <c r="G19" s="11"/>
      <c r="H19" s="11"/>
      <c r="I19" s="2"/>
      <c r="J19" s="2"/>
      <c r="K19" s="2"/>
      <c r="L19" s="2"/>
      <c r="M19" s="2"/>
      <c r="N19" s="11">
        <f t="shared" si="3"/>
        <v>4</v>
      </c>
      <c r="O19" s="2"/>
      <c r="P19" s="2">
        <v>4</v>
      </c>
      <c r="Q19" s="6"/>
    </row>
    <row r="20" spans="1:17" ht="14.45" customHeight="1">
      <c r="A20" s="1" t="s">
        <v>28</v>
      </c>
      <c r="B20" s="6" t="s">
        <v>29</v>
      </c>
      <c r="C20" s="2" t="s">
        <v>79</v>
      </c>
      <c r="D20" s="2" t="s">
        <v>80</v>
      </c>
      <c r="E20" s="11">
        <f t="shared" si="1"/>
        <v>0</v>
      </c>
      <c r="F20" s="3"/>
      <c r="G20" s="11"/>
      <c r="H20" s="11">
        <f t="shared" si="2"/>
        <v>0</v>
      </c>
      <c r="I20" s="2"/>
      <c r="J20" s="2"/>
      <c r="K20" s="2"/>
      <c r="L20" s="2"/>
      <c r="M20" s="2"/>
      <c r="N20" s="11">
        <f t="shared" si="3"/>
        <v>0</v>
      </c>
      <c r="O20" s="2"/>
      <c r="P20" s="2"/>
      <c r="Q20" s="6"/>
    </row>
    <row r="21" spans="1:17" ht="14.45" customHeight="1">
      <c r="A21" s="1" t="s">
        <v>30</v>
      </c>
      <c r="B21" s="6" t="s">
        <v>31</v>
      </c>
      <c r="C21" s="2" t="s">
        <v>68</v>
      </c>
      <c r="D21" s="2" t="s">
        <v>23</v>
      </c>
      <c r="E21" s="11">
        <f t="shared" si="1"/>
        <v>0</v>
      </c>
      <c r="F21" s="3"/>
      <c r="G21" s="11"/>
      <c r="H21" s="11">
        <f t="shared" si="2"/>
        <v>0</v>
      </c>
      <c r="I21" s="2"/>
      <c r="J21" s="2"/>
      <c r="K21" s="2"/>
      <c r="L21" s="2"/>
      <c r="M21" s="2"/>
      <c r="N21" s="11">
        <f t="shared" si="3"/>
        <v>0</v>
      </c>
      <c r="O21" s="2"/>
      <c r="P21" s="2"/>
      <c r="Q21" s="6"/>
    </row>
    <row r="22" spans="1:17" ht="14.45" customHeight="1">
      <c r="A22" s="1" t="s">
        <v>30</v>
      </c>
      <c r="B22" s="6" t="s">
        <v>31</v>
      </c>
      <c r="C22" s="2" t="s">
        <v>24</v>
      </c>
      <c r="D22" s="2" t="s">
        <v>23</v>
      </c>
      <c r="E22" s="11">
        <f t="shared" si="1"/>
        <v>0</v>
      </c>
      <c r="F22" s="3"/>
      <c r="G22" s="11"/>
      <c r="H22" s="11">
        <f t="shared" si="2"/>
        <v>0</v>
      </c>
      <c r="I22" s="2"/>
      <c r="J22" s="2"/>
      <c r="K22" s="2"/>
      <c r="L22" s="2"/>
      <c r="M22" s="2"/>
      <c r="N22" s="11">
        <f t="shared" si="3"/>
        <v>0</v>
      </c>
      <c r="O22" s="2"/>
      <c r="P22" s="2"/>
      <c r="Q22" s="6"/>
    </row>
    <row r="23" spans="1:17" ht="14.45" customHeight="1">
      <c r="A23" s="1" t="s">
        <v>30</v>
      </c>
      <c r="B23" s="6" t="s">
        <v>31</v>
      </c>
      <c r="C23" s="2" t="s">
        <v>25</v>
      </c>
      <c r="D23" s="2" t="s">
        <v>23</v>
      </c>
      <c r="E23" s="11">
        <f t="shared" si="1"/>
        <v>0</v>
      </c>
      <c r="F23" s="3"/>
      <c r="G23" s="11"/>
      <c r="H23" s="11">
        <f t="shared" si="2"/>
        <v>0</v>
      </c>
      <c r="I23" s="2"/>
      <c r="J23" s="2"/>
      <c r="K23" s="2"/>
      <c r="L23" s="2"/>
      <c r="M23" s="2"/>
      <c r="N23" s="11">
        <f t="shared" si="3"/>
        <v>0</v>
      </c>
      <c r="O23" s="2"/>
      <c r="P23" s="2"/>
      <c r="Q23" s="6"/>
    </row>
    <row r="24" spans="1:17" ht="14.45" customHeight="1">
      <c r="A24" s="1" t="s">
        <v>32</v>
      </c>
      <c r="B24" s="6" t="s">
        <v>33</v>
      </c>
      <c r="C24" s="2" t="s">
        <v>24</v>
      </c>
      <c r="D24" s="2" t="s">
        <v>23</v>
      </c>
      <c r="E24" s="11">
        <f t="shared" si="1"/>
        <v>62</v>
      </c>
      <c r="F24" s="3"/>
      <c r="G24" s="11"/>
      <c r="H24" s="11">
        <f t="shared" si="2"/>
        <v>10</v>
      </c>
      <c r="I24" s="2"/>
      <c r="J24" s="2">
        <v>10</v>
      </c>
      <c r="K24" s="2"/>
      <c r="L24" s="2"/>
      <c r="M24" s="2"/>
      <c r="N24" s="11">
        <f t="shared" si="3"/>
        <v>52</v>
      </c>
      <c r="O24" s="2"/>
      <c r="P24" s="2">
        <v>52</v>
      </c>
      <c r="Q24" s="6"/>
    </row>
    <row r="25" spans="1:17" ht="14.45" customHeight="1">
      <c r="A25" s="1" t="s">
        <v>32</v>
      </c>
      <c r="B25" s="6" t="s">
        <v>33</v>
      </c>
      <c r="C25" s="2" t="s">
        <v>25</v>
      </c>
      <c r="D25" s="2" t="s">
        <v>23</v>
      </c>
      <c r="E25" s="11">
        <f t="shared" si="1"/>
        <v>54</v>
      </c>
      <c r="F25" s="3"/>
      <c r="G25" s="11"/>
      <c r="H25" s="11">
        <f t="shared" si="2"/>
        <v>50</v>
      </c>
      <c r="I25" s="2"/>
      <c r="J25" s="2">
        <v>50</v>
      </c>
      <c r="K25" s="2"/>
      <c r="L25" s="2"/>
      <c r="M25" s="2"/>
      <c r="N25" s="11">
        <f t="shared" si="3"/>
        <v>4</v>
      </c>
      <c r="O25" s="2"/>
      <c r="P25" s="2">
        <v>4</v>
      </c>
      <c r="Q25" s="6"/>
    </row>
    <row r="26" spans="1:17" ht="14.45" customHeight="1">
      <c r="A26" s="1" t="s">
        <v>32</v>
      </c>
      <c r="B26" s="6" t="s">
        <v>33</v>
      </c>
      <c r="C26" s="2" t="s">
        <v>68</v>
      </c>
      <c r="D26" s="2" t="s">
        <v>23</v>
      </c>
      <c r="E26" s="11">
        <f t="shared" si="1"/>
        <v>24</v>
      </c>
      <c r="F26" s="3"/>
      <c r="G26" s="11"/>
      <c r="H26" s="11">
        <f t="shared" si="2"/>
        <v>24</v>
      </c>
      <c r="I26" s="2"/>
      <c r="J26" s="2"/>
      <c r="K26" s="2">
        <v>15</v>
      </c>
      <c r="L26" s="2">
        <v>9</v>
      </c>
      <c r="M26" s="2"/>
      <c r="N26" s="11">
        <f t="shared" si="3"/>
        <v>0</v>
      </c>
      <c r="O26" s="2"/>
      <c r="P26" s="2"/>
      <c r="Q26" s="6"/>
    </row>
    <row r="27" spans="1:17" ht="14.45" customHeight="1">
      <c r="A27" s="1" t="s">
        <v>34</v>
      </c>
      <c r="B27" s="6" t="s">
        <v>35</v>
      </c>
      <c r="C27" s="2" t="s">
        <v>22</v>
      </c>
      <c r="D27" s="2" t="s">
        <v>23</v>
      </c>
      <c r="E27" s="11">
        <f t="shared" si="1"/>
        <v>0</v>
      </c>
      <c r="F27" s="3"/>
      <c r="G27" s="11"/>
      <c r="H27" s="11">
        <f t="shared" si="2"/>
        <v>0</v>
      </c>
      <c r="I27" s="2"/>
      <c r="J27" s="2"/>
      <c r="K27" s="2"/>
      <c r="L27" s="2"/>
      <c r="M27" s="2"/>
      <c r="N27" s="11">
        <f t="shared" si="3"/>
        <v>0</v>
      </c>
      <c r="O27" s="2"/>
      <c r="P27" s="2"/>
      <c r="Q27" s="6"/>
    </row>
    <row r="28" spans="1:17" ht="14.45" customHeight="1">
      <c r="A28" s="1" t="s">
        <v>34</v>
      </c>
      <c r="B28" s="6" t="s">
        <v>35</v>
      </c>
      <c r="C28" s="2" t="s">
        <v>24</v>
      </c>
      <c r="D28" s="2" t="s">
        <v>23</v>
      </c>
      <c r="E28" s="11">
        <f t="shared" si="1"/>
        <v>0</v>
      </c>
      <c r="F28" s="3"/>
      <c r="G28" s="11"/>
      <c r="H28" s="11">
        <f t="shared" si="2"/>
        <v>0</v>
      </c>
      <c r="I28" s="2"/>
      <c r="J28" s="2"/>
      <c r="K28" s="2"/>
      <c r="L28" s="2"/>
      <c r="M28" s="2"/>
      <c r="N28" s="11">
        <f t="shared" si="3"/>
        <v>0</v>
      </c>
      <c r="O28" s="2"/>
      <c r="P28" s="2"/>
      <c r="Q28" s="6"/>
    </row>
    <row r="29" spans="1:17" ht="14.45" customHeight="1">
      <c r="A29" s="1" t="s">
        <v>34</v>
      </c>
      <c r="B29" s="6" t="s">
        <v>35</v>
      </c>
      <c r="C29" s="2" t="s">
        <v>25</v>
      </c>
      <c r="D29" s="2" t="s">
        <v>23</v>
      </c>
      <c r="E29" s="11">
        <f t="shared" si="1"/>
        <v>0</v>
      </c>
      <c r="F29" s="3"/>
      <c r="G29" s="11"/>
      <c r="H29" s="11">
        <f t="shared" si="2"/>
        <v>0</v>
      </c>
      <c r="I29" s="2"/>
      <c r="J29" s="2"/>
      <c r="K29" s="2"/>
      <c r="L29" s="2"/>
      <c r="M29" s="2"/>
      <c r="N29" s="11">
        <f t="shared" si="3"/>
        <v>0</v>
      </c>
      <c r="O29" s="2"/>
      <c r="P29" s="2"/>
      <c r="Q29" s="6"/>
    </row>
    <row r="30" spans="1:17" ht="14.45" customHeight="1">
      <c r="A30" s="1" t="s">
        <v>34</v>
      </c>
      <c r="B30" s="6" t="s">
        <v>35</v>
      </c>
      <c r="C30" s="2" t="s">
        <v>79</v>
      </c>
      <c r="D30" s="2" t="s">
        <v>80</v>
      </c>
      <c r="E30" s="11">
        <f t="shared" si="1"/>
        <v>0</v>
      </c>
      <c r="F30" s="3"/>
      <c r="G30" s="11"/>
      <c r="H30" s="11">
        <f t="shared" si="2"/>
        <v>0</v>
      </c>
      <c r="I30" s="2"/>
      <c r="J30" s="2"/>
      <c r="K30" s="2"/>
      <c r="L30" s="2"/>
      <c r="M30" s="2"/>
      <c r="N30" s="11">
        <f t="shared" si="3"/>
        <v>0</v>
      </c>
      <c r="O30" s="2"/>
      <c r="P30" s="2"/>
      <c r="Q30" s="6"/>
    </row>
    <row r="31" spans="1:17" ht="14.45" customHeight="1">
      <c r="A31" s="1" t="s">
        <v>36</v>
      </c>
      <c r="B31" s="6" t="s">
        <v>37</v>
      </c>
      <c r="C31" s="2" t="s">
        <v>22</v>
      </c>
      <c r="D31" s="2" t="s">
        <v>23</v>
      </c>
      <c r="E31" s="11">
        <f t="shared" si="1"/>
        <v>12</v>
      </c>
      <c r="F31" s="3"/>
      <c r="G31" s="11"/>
      <c r="H31" s="11">
        <f t="shared" si="2"/>
        <v>12</v>
      </c>
      <c r="I31" s="2"/>
      <c r="J31" s="2"/>
      <c r="K31" s="2">
        <v>10</v>
      </c>
      <c r="L31" s="2">
        <v>2</v>
      </c>
      <c r="M31" s="2"/>
      <c r="N31" s="11">
        <f t="shared" si="3"/>
        <v>0</v>
      </c>
      <c r="O31" s="2"/>
      <c r="P31" s="2"/>
      <c r="Q31" s="6"/>
    </row>
    <row r="32" spans="1:17" ht="14.45" customHeight="1">
      <c r="A32" s="1" t="s">
        <v>36</v>
      </c>
      <c r="B32" s="6" t="s">
        <v>37</v>
      </c>
      <c r="C32" s="2" t="s">
        <v>24</v>
      </c>
      <c r="D32" s="2" t="s">
        <v>23</v>
      </c>
      <c r="E32" s="11">
        <f t="shared" si="1"/>
        <v>84</v>
      </c>
      <c r="F32" s="3"/>
      <c r="G32" s="11"/>
      <c r="H32" s="11">
        <f t="shared" si="2"/>
        <v>45</v>
      </c>
      <c r="I32" s="2"/>
      <c r="J32" s="2">
        <v>45</v>
      </c>
      <c r="K32" s="2"/>
      <c r="L32" s="2"/>
      <c r="M32" s="2"/>
      <c r="N32" s="11">
        <f t="shared" si="3"/>
        <v>39</v>
      </c>
      <c r="O32" s="2"/>
      <c r="P32" s="2">
        <v>39</v>
      </c>
      <c r="Q32" s="6"/>
    </row>
    <row r="33" spans="1:17" ht="14.45" customHeight="1">
      <c r="A33" s="1" t="s">
        <v>36</v>
      </c>
      <c r="B33" s="6" t="s">
        <v>37</v>
      </c>
      <c r="C33" s="2" t="s">
        <v>25</v>
      </c>
      <c r="D33" s="2" t="s">
        <v>23</v>
      </c>
      <c r="E33" s="11">
        <f t="shared" si="1"/>
        <v>13</v>
      </c>
      <c r="F33" s="3"/>
      <c r="G33" s="11"/>
      <c r="H33" s="11">
        <f t="shared" si="2"/>
        <v>10</v>
      </c>
      <c r="I33" s="2"/>
      <c r="J33" s="2">
        <v>10</v>
      </c>
      <c r="K33" s="2"/>
      <c r="L33" s="2"/>
      <c r="M33" s="2"/>
      <c r="N33" s="11">
        <f t="shared" si="3"/>
        <v>3</v>
      </c>
      <c r="O33" s="2"/>
      <c r="P33" s="2">
        <v>3</v>
      </c>
      <c r="Q33" s="6"/>
    </row>
    <row r="34" spans="1:17" ht="14.45" customHeight="1">
      <c r="A34" s="1" t="s">
        <v>36</v>
      </c>
      <c r="B34" s="6" t="s">
        <v>37</v>
      </c>
      <c r="C34" s="2" t="s">
        <v>79</v>
      </c>
      <c r="D34" s="2" t="s">
        <v>80</v>
      </c>
      <c r="E34" s="11">
        <f t="shared" si="1"/>
        <v>0</v>
      </c>
      <c r="F34" s="3"/>
      <c r="G34" s="11"/>
      <c r="H34" s="11">
        <f t="shared" si="2"/>
        <v>0</v>
      </c>
      <c r="I34" s="2"/>
      <c r="J34" s="2"/>
      <c r="K34" s="2"/>
      <c r="L34" s="2"/>
      <c r="M34" s="2"/>
      <c r="N34" s="11">
        <f t="shared" si="3"/>
        <v>0</v>
      </c>
      <c r="O34" s="2"/>
      <c r="P34" s="2"/>
      <c r="Q34" s="6"/>
    </row>
    <row r="35" spans="1:17">
      <c r="A35" s="1" t="s">
        <v>98</v>
      </c>
      <c r="B35" s="6" t="s">
        <v>88</v>
      </c>
      <c r="C35" s="2" t="s">
        <v>90</v>
      </c>
      <c r="D35" s="2" t="s">
        <v>23</v>
      </c>
      <c r="E35" s="11">
        <f t="shared" si="1"/>
        <v>30</v>
      </c>
      <c r="F35" s="3"/>
      <c r="G35" s="11"/>
      <c r="H35" s="11">
        <f t="shared" si="2"/>
        <v>30</v>
      </c>
      <c r="I35" s="2"/>
      <c r="J35" s="2"/>
      <c r="K35" s="2">
        <v>15</v>
      </c>
      <c r="L35" s="2">
        <v>15</v>
      </c>
      <c r="M35" s="2"/>
      <c r="N35" s="11">
        <f t="shared" si="3"/>
        <v>0</v>
      </c>
      <c r="O35" s="2"/>
      <c r="P35" s="2"/>
      <c r="Q35" s="6"/>
    </row>
    <row r="36" spans="1:17">
      <c r="A36" s="1" t="s">
        <v>98</v>
      </c>
      <c r="B36" s="6" t="s">
        <v>88</v>
      </c>
      <c r="C36" s="2" t="s">
        <v>24</v>
      </c>
      <c r="D36" s="2" t="s">
        <v>23</v>
      </c>
      <c r="E36" s="11">
        <f t="shared" si="1"/>
        <v>69</v>
      </c>
      <c r="F36" s="3"/>
      <c r="G36" s="11"/>
      <c r="H36" s="11">
        <f t="shared" si="2"/>
        <v>35</v>
      </c>
      <c r="I36" s="2"/>
      <c r="J36" s="2">
        <v>35</v>
      </c>
      <c r="K36" s="2"/>
      <c r="L36" s="2"/>
      <c r="M36" s="2"/>
      <c r="N36" s="11">
        <f t="shared" si="3"/>
        <v>34</v>
      </c>
      <c r="O36" s="2"/>
      <c r="P36" s="2">
        <v>34</v>
      </c>
      <c r="Q36" s="6"/>
    </row>
    <row r="37" spans="1:17">
      <c r="A37" s="1" t="s">
        <v>98</v>
      </c>
      <c r="B37" s="6" t="s">
        <v>88</v>
      </c>
      <c r="C37" s="2" t="s">
        <v>25</v>
      </c>
      <c r="D37" s="2" t="s">
        <v>23</v>
      </c>
      <c r="E37" s="11">
        <f t="shared" si="1"/>
        <v>33</v>
      </c>
      <c r="F37" s="3"/>
      <c r="G37" s="11"/>
      <c r="H37" s="11">
        <f t="shared" si="2"/>
        <v>20</v>
      </c>
      <c r="I37" s="2"/>
      <c r="J37" s="2">
        <v>20</v>
      </c>
      <c r="K37" s="2"/>
      <c r="L37" s="2"/>
      <c r="M37" s="2"/>
      <c r="N37" s="11">
        <f t="shared" si="3"/>
        <v>13</v>
      </c>
      <c r="O37" s="2"/>
      <c r="P37" s="2">
        <v>13</v>
      </c>
      <c r="Q37" s="6"/>
    </row>
    <row r="38" spans="1:17">
      <c r="A38" s="1" t="s">
        <v>98</v>
      </c>
      <c r="B38" s="6" t="s">
        <v>88</v>
      </c>
      <c r="C38" s="2" t="s">
        <v>77</v>
      </c>
      <c r="D38" s="2"/>
      <c r="E38" s="11"/>
      <c r="F38" s="3"/>
      <c r="G38" s="11"/>
      <c r="H38" s="11"/>
      <c r="I38" s="2"/>
      <c r="J38" s="2"/>
      <c r="K38" s="2"/>
      <c r="L38" s="2"/>
      <c r="M38" s="2"/>
      <c r="N38" s="11"/>
      <c r="O38" s="2"/>
      <c r="P38" s="2">
        <v>4</v>
      </c>
      <c r="Q38" s="6"/>
    </row>
    <row r="39" spans="1:17" ht="14.45" customHeight="1">
      <c r="A39" s="1" t="s">
        <v>38</v>
      </c>
      <c r="B39" s="6" t="s">
        <v>39</v>
      </c>
      <c r="C39" s="2" t="s">
        <v>22</v>
      </c>
      <c r="D39" s="2" t="s">
        <v>23</v>
      </c>
      <c r="E39" s="11">
        <f t="shared" si="1"/>
        <v>69</v>
      </c>
      <c r="F39" s="3"/>
      <c r="G39" s="11"/>
      <c r="H39" s="11">
        <f t="shared" si="2"/>
        <v>69</v>
      </c>
      <c r="I39" s="2"/>
      <c r="J39" s="2"/>
      <c r="K39" s="2">
        <v>20</v>
      </c>
      <c r="L39" s="2">
        <v>49</v>
      </c>
      <c r="M39" s="2"/>
      <c r="N39" s="11">
        <f t="shared" si="3"/>
        <v>0</v>
      </c>
      <c r="O39" s="2"/>
      <c r="P39" s="2"/>
      <c r="Q39" s="6"/>
    </row>
    <row r="40" spans="1:17" ht="14.45" customHeight="1">
      <c r="A40" s="1" t="s">
        <v>38</v>
      </c>
      <c r="B40" s="6" t="s">
        <v>39</v>
      </c>
      <c r="C40" s="2" t="s">
        <v>24</v>
      </c>
      <c r="D40" s="2" t="s">
        <v>23</v>
      </c>
      <c r="E40" s="11">
        <f t="shared" si="1"/>
        <v>80</v>
      </c>
      <c r="F40" s="3"/>
      <c r="G40" s="11"/>
      <c r="H40" s="11">
        <f t="shared" si="2"/>
        <v>45</v>
      </c>
      <c r="I40" s="2"/>
      <c r="J40" s="2">
        <v>45</v>
      </c>
      <c r="K40" s="2"/>
      <c r="L40" s="2"/>
      <c r="M40" s="2"/>
      <c r="N40" s="11">
        <f t="shared" si="3"/>
        <v>35</v>
      </c>
      <c r="O40" s="2"/>
      <c r="P40" s="2">
        <v>35</v>
      </c>
      <c r="Q40" s="6"/>
    </row>
    <row r="41" spans="1:17" ht="14.45" customHeight="1">
      <c r="A41" s="1" t="s">
        <v>38</v>
      </c>
      <c r="B41" s="6" t="s">
        <v>39</v>
      </c>
      <c r="C41" s="2" t="s">
        <v>25</v>
      </c>
      <c r="D41" s="2" t="s">
        <v>23</v>
      </c>
      <c r="E41" s="11">
        <f t="shared" si="1"/>
        <v>63</v>
      </c>
      <c r="F41" s="3"/>
      <c r="G41" s="11"/>
      <c r="H41" s="11">
        <f t="shared" si="2"/>
        <v>30</v>
      </c>
      <c r="I41" s="2"/>
      <c r="J41" s="2">
        <v>30</v>
      </c>
      <c r="K41" s="2"/>
      <c r="L41" s="2"/>
      <c r="M41" s="2"/>
      <c r="N41" s="11">
        <f t="shared" si="3"/>
        <v>33</v>
      </c>
      <c r="O41" s="2"/>
      <c r="P41" s="2">
        <v>33</v>
      </c>
      <c r="Q41" s="6"/>
    </row>
    <row r="42" spans="1:17" ht="14.45" customHeight="1">
      <c r="A42" s="1" t="s">
        <v>38</v>
      </c>
      <c r="B42" s="6" t="s">
        <v>39</v>
      </c>
      <c r="C42" s="2" t="s">
        <v>79</v>
      </c>
      <c r="D42" s="2" t="s">
        <v>80</v>
      </c>
      <c r="E42" s="11">
        <f t="shared" si="1"/>
        <v>0</v>
      </c>
      <c r="F42" s="3"/>
      <c r="G42" s="11"/>
      <c r="H42" s="11">
        <f t="shared" si="2"/>
        <v>0</v>
      </c>
      <c r="I42" s="2"/>
      <c r="J42" s="2"/>
      <c r="K42" s="2"/>
      <c r="L42" s="2"/>
      <c r="M42" s="2"/>
      <c r="N42" s="11">
        <f t="shared" si="3"/>
        <v>0</v>
      </c>
      <c r="O42" s="2"/>
      <c r="P42" s="2"/>
      <c r="Q42" s="6"/>
    </row>
    <row r="43" spans="1:17" ht="14.45" customHeight="1">
      <c r="A43" s="1" t="s">
        <v>38</v>
      </c>
      <c r="B43" s="6" t="s">
        <v>39</v>
      </c>
      <c r="C43" s="2" t="s">
        <v>77</v>
      </c>
      <c r="D43" s="2"/>
      <c r="E43" s="11"/>
      <c r="F43" s="3"/>
      <c r="G43" s="11"/>
      <c r="H43" s="11"/>
      <c r="I43" s="2"/>
      <c r="J43" s="2"/>
      <c r="K43" s="13"/>
      <c r="L43" s="13"/>
      <c r="M43" s="2"/>
      <c r="N43" s="11"/>
      <c r="O43" s="2"/>
      <c r="P43" s="2">
        <v>4</v>
      </c>
      <c r="Q43" s="6"/>
    </row>
    <row r="44" spans="1:17" ht="14.45" customHeight="1">
      <c r="A44" s="1" t="s">
        <v>69</v>
      </c>
      <c r="B44" s="6" t="s">
        <v>66</v>
      </c>
      <c r="C44" s="2" t="s">
        <v>22</v>
      </c>
      <c r="D44" s="2" t="s">
        <v>23</v>
      </c>
      <c r="E44" s="11">
        <f t="shared" si="1"/>
        <v>41</v>
      </c>
      <c r="F44" s="3"/>
      <c r="G44" s="11"/>
      <c r="H44" s="11">
        <f t="shared" si="2"/>
        <v>41</v>
      </c>
      <c r="I44" s="2"/>
      <c r="J44" s="2"/>
      <c r="K44" s="15">
        <v>30</v>
      </c>
      <c r="L44" s="15">
        <v>11</v>
      </c>
      <c r="M44" s="2"/>
      <c r="N44" s="11">
        <f t="shared" si="3"/>
        <v>0</v>
      </c>
      <c r="O44" s="2"/>
      <c r="P44" s="2"/>
      <c r="Q44" s="6"/>
    </row>
    <row r="45" spans="1:17" ht="14.45" customHeight="1">
      <c r="A45" s="1" t="s">
        <v>69</v>
      </c>
      <c r="B45" s="6" t="s">
        <v>66</v>
      </c>
      <c r="C45" s="2" t="s">
        <v>24</v>
      </c>
      <c r="D45" s="2" t="s">
        <v>23</v>
      </c>
      <c r="E45" s="11">
        <f t="shared" si="1"/>
        <v>115</v>
      </c>
      <c r="F45" s="3"/>
      <c r="G45" s="11"/>
      <c r="H45" s="11">
        <f t="shared" si="2"/>
        <v>65</v>
      </c>
      <c r="I45" s="2"/>
      <c r="J45" s="2">
        <v>65</v>
      </c>
      <c r="K45" s="2"/>
      <c r="L45" s="2"/>
      <c r="M45" s="2"/>
      <c r="N45" s="11">
        <f t="shared" si="3"/>
        <v>50</v>
      </c>
      <c r="O45" s="2"/>
      <c r="P45" s="2">
        <v>50</v>
      </c>
      <c r="Q45" s="6"/>
    </row>
    <row r="46" spans="1:17" ht="14.45" customHeight="1">
      <c r="A46" s="1" t="s">
        <v>69</v>
      </c>
      <c r="B46" s="6" t="s">
        <v>66</v>
      </c>
      <c r="C46" s="2" t="s">
        <v>25</v>
      </c>
      <c r="D46" s="2" t="s">
        <v>23</v>
      </c>
      <c r="E46" s="11">
        <f t="shared" si="1"/>
        <v>33</v>
      </c>
      <c r="F46" s="3"/>
      <c r="G46" s="11"/>
      <c r="H46" s="11">
        <f t="shared" si="2"/>
        <v>25</v>
      </c>
      <c r="I46" s="2"/>
      <c r="J46" s="2">
        <v>25</v>
      </c>
      <c r="K46" s="2"/>
      <c r="L46" s="2"/>
      <c r="M46" s="2"/>
      <c r="N46" s="11">
        <f t="shared" si="3"/>
        <v>8</v>
      </c>
      <c r="O46" s="2"/>
      <c r="P46" s="2">
        <v>8</v>
      </c>
      <c r="Q46" s="6"/>
    </row>
    <row r="47" spans="1:17" ht="14.45" customHeight="1">
      <c r="A47" s="1" t="s">
        <v>69</v>
      </c>
      <c r="B47" s="6" t="s">
        <v>66</v>
      </c>
      <c r="C47" s="2" t="s">
        <v>77</v>
      </c>
      <c r="D47" s="2" t="s">
        <v>23</v>
      </c>
      <c r="E47" s="11"/>
      <c r="F47" s="3"/>
      <c r="G47" s="11"/>
      <c r="H47" s="11"/>
      <c r="I47" s="2"/>
      <c r="J47" s="2"/>
      <c r="K47" s="2"/>
      <c r="L47" s="2"/>
      <c r="M47" s="2"/>
      <c r="N47" s="11">
        <f t="shared" si="3"/>
        <v>0</v>
      </c>
      <c r="O47" s="2"/>
      <c r="P47" s="2"/>
      <c r="Q47" s="6"/>
    </row>
    <row r="48" spans="1:17" ht="14.45" customHeight="1">
      <c r="A48" s="1" t="s">
        <v>40</v>
      </c>
      <c r="B48" s="6" t="s">
        <v>41</v>
      </c>
      <c r="C48" s="2" t="s">
        <v>22</v>
      </c>
      <c r="D48" s="2" t="s">
        <v>23</v>
      </c>
      <c r="E48" s="11">
        <f t="shared" si="1"/>
        <v>38</v>
      </c>
      <c r="F48" s="3"/>
      <c r="G48" s="11"/>
      <c r="H48" s="11">
        <f t="shared" si="2"/>
        <v>38</v>
      </c>
      <c r="I48" s="2"/>
      <c r="J48" s="2"/>
      <c r="K48" s="2">
        <v>30</v>
      </c>
      <c r="L48" s="2">
        <v>8</v>
      </c>
      <c r="M48" s="2"/>
      <c r="N48" s="11">
        <f t="shared" si="3"/>
        <v>0</v>
      </c>
      <c r="O48" s="2"/>
      <c r="P48" s="2"/>
      <c r="Q48" s="6"/>
    </row>
    <row r="49" spans="1:17" ht="14.45" customHeight="1">
      <c r="A49" s="1" t="s">
        <v>40</v>
      </c>
      <c r="B49" s="6" t="s">
        <v>41</v>
      </c>
      <c r="C49" s="2" t="s">
        <v>24</v>
      </c>
      <c r="D49" s="2" t="s">
        <v>23</v>
      </c>
      <c r="E49" s="11">
        <f t="shared" si="1"/>
        <v>102</v>
      </c>
      <c r="F49" s="3"/>
      <c r="G49" s="11"/>
      <c r="H49" s="11">
        <f t="shared" si="2"/>
        <v>60</v>
      </c>
      <c r="I49" s="2"/>
      <c r="J49" s="2">
        <v>60</v>
      </c>
      <c r="K49" s="2"/>
      <c r="L49" s="2"/>
      <c r="M49" s="2"/>
      <c r="N49" s="11">
        <f t="shared" si="3"/>
        <v>42</v>
      </c>
      <c r="O49" s="2"/>
      <c r="P49" s="2">
        <v>42</v>
      </c>
      <c r="Q49" s="6"/>
    </row>
    <row r="50" spans="1:17" ht="14.45" customHeight="1">
      <c r="A50" s="1" t="s">
        <v>40</v>
      </c>
      <c r="B50" s="6" t="s">
        <v>41</v>
      </c>
      <c r="C50" s="2" t="s">
        <v>77</v>
      </c>
      <c r="D50" s="2" t="s">
        <v>23</v>
      </c>
      <c r="E50" s="11">
        <f t="shared" si="1"/>
        <v>10</v>
      </c>
      <c r="F50" s="3"/>
      <c r="G50" s="11"/>
      <c r="H50" s="11">
        <f t="shared" si="2"/>
        <v>10</v>
      </c>
      <c r="I50" s="2"/>
      <c r="J50" s="2">
        <v>10</v>
      </c>
      <c r="K50" s="2"/>
      <c r="L50" s="2"/>
      <c r="M50" s="2"/>
      <c r="N50" s="11">
        <f t="shared" si="3"/>
        <v>0</v>
      </c>
      <c r="O50" s="2"/>
      <c r="P50" s="2"/>
      <c r="Q50" s="6"/>
    </row>
    <row r="51" spans="1:17" ht="14.45" customHeight="1">
      <c r="A51" s="1" t="s">
        <v>40</v>
      </c>
      <c r="B51" s="6" t="s">
        <v>41</v>
      </c>
      <c r="C51" s="2" t="s">
        <v>25</v>
      </c>
      <c r="D51" s="2" t="s">
        <v>23</v>
      </c>
      <c r="E51" s="11">
        <f t="shared" si="1"/>
        <v>0</v>
      </c>
      <c r="F51" s="3"/>
      <c r="G51" s="11"/>
      <c r="H51" s="11">
        <f t="shared" si="2"/>
        <v>0</v>
      </c>
      <c r="I51" s="2"/>
      <c r="J51" s="2"/>
      <c r="K51" s="2"/>
      <c r="L51" s="2"/>
      <c r="M51" s="2"/>
      <c r="N51" s="11">
        <f t="shared" si="3"/>
        <v>0</v>
      </c>
      <c r="O51" s="2"/>
      <c r="P51" s="2"/>
      <c r="Q51" s="6"/>
    </row>
    <row r="52" spans="1:17" ht="14.45" customHeight="1">
      <c r="A52" s="1" t="s">
        <v>40</v>
      </c>
      <c r="B52" s="6" t="s">
        <v>41</v>
      </c>
      <c r="C52" s="2" t="s">
        <v>79</v>
      </c>
      <c r="D52" s="2" t="s">
        <v>80</v>
      </c>
      <c r="E52" s="11">
        <f t="shared" si="1"/>
        <v>0</v>
      </c>
      <c r="F52" s="3"/>
      <c r="G52" s="11"/>
      <c r="H52" s="11">
        <f t="shared" si="2"/>
        <v>0</v>
      </c>
      <c r="I52" s="2"/>
      <c r="J52" s="2"/>
      <c r="K52" s="2"/>
      <c r="L52" s="2"/>
      <c r="M52" s="2"/>
      <c r="N52" s="11">
        <f t="shared" si="3"/>
        <v>0</v>
      </c>
      <c r="O52" s="2"/>
      <c r="P52" s="2"/>
      <c r="Q52" s="6"/>
    </row>
    <row r="53" spans="1:17" ht="14.45" customHeight="1">
      <c r="A53" s="1">
        <v>610212</v>
      </c>
      <c r="B53" s="6" t="s">
        <v>103</v>
      </c>
      <c r="C53" s="2" t="s">
        <v>22</v>
      </c>
      <c r="D53" s="2" t="s">
        <v>23</v>
      </c>
      <c r="E53" s="11"/>
      <c r="F53" s="3"/>
      <c r="G53" s="11"/>
      <c r="H53" s="11"/>
      <c r="I53" s="2"/>
      <c r="J53" s="2"/>
      <c r="K53" s="2">
        <v>25</v>
      </c>
      <c r="L53" s="2">
        <v>9</v>
      </c>
      <c r="M53" s="2"/>
      <c r="N53" s="11"/>
      <c r="O53" s="2"/>
      <c r="P53" s="2"/>
      <c r="Q53" s="6"/>
    </row>
    <row r="54" spans="1:17" ht="14.45" customHeight="1">
      <c r="A54" s="1">
        <v>610212</v>
      </c>
      <c r="B54" s="6" t="s">
        <v>103</v>
      </c>
      <c r="C54" s="2" t="s">
        <v>24</v>
      </c>
      <c r="D54" s="2" t="s">
        <v>23</v>
      </c>
      <c r="E54" s="11"/>
      <c r="F54" s="3"/>
      <c r="G54" s="11"/>
      <c r="H54" s="11"/>
      <c r="I54" s="2"/>
      <c r="J54" s="2">
        <v>60</v>
      </c>
      <c r="K54" s="2"/>
      <c r="L54" s="2"/>
      <c r="M54" s="2"/>
      <c r="N54" s="11"/>
      <c r="O54" s="2"/>
      <c r="P54" s="2">
        <v>39</v>
      </c>
      <c r="Q54" s="6"/>
    </row>
    <row r="55" spans="1:17" ht="14.45" customHeight="1">
      <c r="A55" s="1">
        <v>610212</v>
      </c>
      <c r="B55" s="6" t="s">
        <v>103</v>
      </c>
      <c r="C55" s="2" t="s">
        <v>77</v>
      </c>
      <c r="D55" s="2" t="s">
        <v>23</v>
      </c>
      <c r="E55" s="11"/>
      <c r="F55" s="3"/>
      <c r="G55" s="11"/>
      <c r="H55" s="11"/>
      <c r="I55" s="2"/>
      <c r="J55" s="2"/>
      <c r="K55" s="2"/>
      <c r="L55" s="2"/>
      <c r="M55" s="2"/>
      <c r="N55" s="11"/>
      <c r="O55" s="2"/>
      <c r="P55" s="2"/>
      <c r="Q55" s="6"/>
    </row>
    <row r="56" spans="1:17" ht="14.45" customHeight="1">
      <c r="A56" s="1">
        <v>610212</v>
      </c>
      <c r="B56" s="6" t="s">
        <v>103</v>
      </c>
      <c r="C56" s="2" t="s">
        <v>25</v>
      </c>
      <c r="D56" s="2" t="s">
        <v>23</v>
      </c>
      <c r="E56" s="11"/>
      <c r="F56" s="3"/>
      <c r="G56" s="11"/>
      <c r="H56" s="11"/>
      <c r="I56" s="2"/>
      <c r="J56" s="2">
        <v>10</v>
      </c>
      <c r="K56" s="2"/>
      <c r="L56" s="2"/>
      <c r="M56" s="2"/>
      <c r="N56" s="11"/>
      <c r="O56" s="2"/>
      <c r="P56" s="2">
        <v>3</v>
      </c>
      <c r="Q56" s="6"/>
    </row>
    <row r="57" spans="1:17" ht="14.45" customHeight="1">
      <c r="A57" s="1">
        <v>610212</v>
      </c>
      <c r="B57" s="6" t="s">
        <v>103</v>
      </c>
      <c r="C57" s="2" t="s">
        <v>79</v>
      </c>
      <c r="D57" s="2" t="s">
        <v>80</v>
      </c>
      <c r="E57" s="11"/>
      <c r="F57" s="3"/>
      <c r="G57" s="11"/>
      <c r="H57" s="11"/>
      <c r="I57" s="2"/>
      <c r="J57" s="2"/>
      <c r="K57" s="2"/>
      <c r="L57" s="2"/>
      <c r="M57" s="2"/>
      <c r="N57" s="11"/>
      <c r="O57" s="2"/>
      <c r="P57" s="2"/>
      <c r="Q57" s="6"/>
    </row>
    <row r="58" spans="1:17" ht="14.45" customHeight="1">
      <c r="A58" s="1" t="s">
        <v>42</v>
      </c>
      <c r="B58" s="6" t="s">
        <v>43</v>
      </c>
      <c r="C58" s="2" t="s">
        <v>22</v>
      </c>
      <c r="D58" s="2" t="s">
        <v>23</v>
      </c>
      <c r="E58" s="11">
        <f t="shared" si="1"/>
        <v>21</v>
      </c>
      <c r="F58" s="3"/>
      <c r="G58" s="11"/>
      <c r="H58" s="11">
        <f t="shared" si="2"/>
        <v>21</v>
      </c>
      <c r="I58" s="2"/>
      <c r="J58" s="2"/>
      <c r="K58" s="2">
        <v>15</v>
      </c>
      <c r="L58" s="2">
        <v>6</v>
      </c>
      <c r="M58" s="2"/>
      <c r="N58" s="11">
        <f t="shared" si="3"/>
        <v>0</v>
      </c>
      <c r="O58" s="2"/>
      <c r="P58" s="2"/>
      <c r="Q58" s="6"/>
    </row>
    <row r="59" spans="1:17" ht="14.45" customHeight="1">
      <c r="A59" s="1" t="s">
        <v>42</v>
      </c>
      <c r="B59" s="6" t="s">
        <v>43</v>
      </c>
      <c r="C59" s="2" t="s">
        <v>24</v>
      </c>
      <c r="D59" s="2" t="s">
        <v>23</v>
      </c>
      <c r="E59" s="11">
        <f t="shared" si="1"/>
        <v>61</v>
      </c>
      <c r="F59" s="3"/>
      <c r="G59" s="11"/>
      <c r="H59" s="11">
        <f t="shared" si="2"/>
        <v>37</v>
      </c>
      <c r="I59" s="2"/>
      <c r="J59" s="2">
        <v>37</v>
      </c>
      <c r="K59" s="2"/>
      <c r="L59" s="2"/>
      <c r="M59" s="2"/>
      <c r="N59" s="11">
        <f t="shared" si="3"/>
        <v>24</v>
      </c>
      <c r="O59" s="2"/>
      <c r="P59" s="2">
        <v>24</v>
      </c>
      <c r="Q59" s="6"/>
    </row>
    <row r="60" spans="1:17" ht="14.45" customHeight="1">
      <c r="A60" s="1" t="s">
        <v>42</v>
      </c>
      <c r="B60" s="6" t="s">
        <v>43</v>
      </c>
      <c r="C60" s="2" t="s">
        <v>25</v>
      </c>
      <c r="D60" s="2" t="s">
        <v>23</v>
      </c>
      <c r="E60" s="11">
        <f t="shared" si="1"/>
        <v>38</v>
      </c>
      <c r="F60" s="3"/>
      <c r="G60" s="11"/>
      <c r="H60" s="11">
        <f t="shared" si="2"/>
        <v>25</v>
      </c>
      <c r="I60" s="2"/>
      <c r="J60" s="2">
        <v>25</v>
      </c>
      <c r="K60" s="2"/>
      <c r="L60" s="2"/>
      <c r="M60" s="2"/>
      <c r="N60" s="11">
        <f t="shared" si="3"/>
        <v>13</v>
      </c>
      <c r="O60" s="2"/>
      <c r="P60" s="2">
        <v>13</v>
      </c>
      <c r="Q60" s="6"/>
    </row>
    <row r="61" spans="1:17" ht="14.45" customHeight="1">
      <c r="A61" s="1" t="s">
        <v>42</v>
      </c>
      <c r="B61" s="6" t="s">
        <v>43</v>
      </c>
      <c r="C61" s="2" t="s">
        <v>77</v>
      </c>
      <c r="D61" s="2"/>
      <c r="E61" s="11"/>
      <c r="F61" s="3"/>
      <c r="G61" s="11"/>
      <c r="H61" s="11"/>
      <c r="I61" s="2"/>
      <c r="J61" s="2"/>
      <c r="K61" s="2"/>
      <c r="L61" s="2"/>
      <c r="M61" s="2"/>
      <c r="N61" s="11"/>
      <c r="O61" s="2"/>
      <c r="P61" s="2">
        <v>4</v>
      </c>
      <c r="Q61" s="6"/>
    </row>
    <row r="62" spans="1:17" ht="14.45" customHeight="1">
      <c r="A62" s="1" t="s">
        <v>44</v>
      </c>
      <c r="B62" s="6" t="s">
        <v>45</v>
      </c>
      <c r="C62" s="2" t="s">
        <v>22</v>
      </c>
      <c r="D62" s="2" t="s">
        <v>23</v>
      </c>
      <c r="E62" s="11">
        <f t="shared" si="1"/>
        <v>74</v>
      </c>
      <c r="F62" s="3"/>
      <c r="G62" s="11"/>
      <c r="H62" s="11">
        <f t="shared" si="2"/>
        <v>74</v>
      </c>
      <c r="I62" s="2"/>
      <c r="J62" s="2"/>
      <c r="K62" s="2">
        <v>30</v>
      </c>
      <c r="L62" s="2">
        <v>44</v>
      </c>
      <c r="M62" s="2"/>
      <c r="N62" s="11">
        <f t="shared" si="3"/>
        <v>0</v>
      </c>
      <c r="O62" s="2"/>
      <c r="P62" s="2"/>
      <c r="Q62" s="6"/>
    </row>
    <row r="63" spans="1:17" ht="14.45" customHeight="1">
      <c r="A63" s="1" t="s">
        <v>44</v>
      </c>
      <c r="B63" s="6" t="s">
        <v>45</v>
      </c>
      <c r="C63" s="2" t="s">
        <v>24</v>
      </c>
      <c r="D63" s="2" t="s">
        <v>23</v>
      </c>
      <c r="E63" s="11">
        <f t="shared" si="1"/>
        <v>70</v>
      </c>
      <c r="F63" s="3"/>
      <c r="G63" s="11"/>
      <c r="H63" s="11">
        <f t="shared" si="2"/>
        <v>40</v>
      </c>
      <c r="I63" s="2"/>
      <c r="J63" s="2">
        <v>40</v>
      </c>
      <c r="K63" s="2"/>
      <c r="L63" s="2"/>
      <c r="M63" s="2"/>
      <c r="N63" s="11">
        <f t="shared" si="3"/>
        <v>30</v>
      </c>
      <c r="O63" s="2"/>
      <c r="P63" s="2">
        <v>30</v>
      </c>
      <c r="Q63" s="6"/>
    </row>
    <row r="64" spans="1:17" ht="14.45" customHeight="1">
      <c r="A64" s="1" t="s">
        <v>44</v>
      </c>
      <c r="B64" s="6" t="s">
        <v>45</v>
      </c>
      <c r="C64" s="2" t="s">
        <v>25</v>
      </c>
      <c r="D64" s="2" t="s">
        <v>23</v>
      </c>
      <c r="E64" s="11">
        <f t="shared" si="1"/>
        <v>62</v>
      </c>
      <c r="F64" s="3"/>
      <c r="G64" s="11"/>
      <c r="H64" s="11">
        <f t="shared" si="2"/>
        <v>30</v>
      </c>
      <c r="I64" s="2"/>
      <c r="J64" s="2">
        <v>30</v>
      </c>
      <c r="K64" s="2"/>
      <c r="L64" s="2"/>
      <c r="M64" s="2"/>
      <c r="N64" s="11">
        <f t="shared" si="3"/>
        <v>32</v>
      </c>
      <c r="O64" s="2"/>
      <c r="P64" s="2">
        <v>32</v>
      </c>
      <c r="Q64" s="6"/>
    </row>
    <row r="65" spans="1:17" ht="14.45" customHeight="1">
      <c r="A65" s="1" t="s">
        <v>102</v>
      </c>
      <c r="B65" s="6" t="s">
        <v>45</v>
      </c>
      <c r="C65" s="2" t="s">
        <v>77</v>
      </c>
      <c r="D65" s="2" t="s">
        <v>97</v>
      </c>
      <c r="E65" s="11"/>
      <c r="F65" s="3"/>
      <c r="G65" s="11"/>
      <c r="H65" s="11"/>
      <c r="I65" s="2"/>
      <c r="J65" s="2"/>
      <c r="K65" s="2"/>
      <c r="L65" s="2"/>
      <c r="M65" s="2"/>
      <c r="N65" s="11">
        <f t="shared" si="3"/>
        <v>0</v>
      </c>
      <c r="O65" s="2"/>
      <c r="P65" s="2"/>
      <c r="Q65" s="6"/>
    </row>
    <row r="66" spans="1:17" ht="14.45" customHeight="1">
      <c r="A66" s="1" t="s">
        <v>46</v>
      </c>
      <c r="B66" s="6" t="s">
        <v>47</v>
      </c>
      <c r="C66" s="2" t="s">
        <v>22</v>
      </c>
      <c r="D66" s="2" t="s">
        <v>23</v>
      </c>
      <c r="E66" s="11">
        <f t="shared" si="1"/>
        <v>19</v>
      </c>
      <c r="F66" s="3"/>
      <c r="G66" s="11"/>
      <c r="H66" s="11">
        <f t="shared" si="2"/>
        <v>19</v>
      </c>
      <c r="I66" s="2"/>
      <c r="J66" s="2"/>
      <c r="K66" s="2">
        <v>15</v>
      </c>
      <c r="L66" s="2">
        <v>4</v>
      </c>
      <c r="M66" s="2"/>
      <c r="N66" s="11">
        <f t="shared" si="3"/>
        <v>0</v>
      </c>
      <c r="O66" s="2"/>
      <c r="P66" s="2"/>
      <c r="Q66" s="6"/>
    </row>
    <row r="67" spans="1:17" ht="14.45" customHeight="1">
      <c r="A67" s="1" t="s">
        <v>46</v>
      </c>
      <c r="B67" s="6" t="s">
        <v>47</v>
      </c>
      <c r="C67" s="2" t="s">
        <v>24</v>
      </c>
      <c r="D67" s="2" t="s">
        <v>23</v>
      </c>
      <c r="E67" s="11">
        <f t="shared" si="1"/>
        <v>79</v>
      </c>
      <c r="F67" s="3"/>
      <c r="G67" s="11"/>
      <c r="H67" s="11">
        <f t="shared" si="2"/>
        <v>45</v>
      </c>
      <c r="I67" s="2"/>
      <c r="J67" s="2">
        <v>45</v>
      </c>
      <c r="K67" s="2"/>
      <c r="L67" s="2"/>
      <c r="M67" s="2"/>
      <c r="N67" s="11">
        <f t="shared" si="3"/>
        <v>34</v>
      </c>
      <c r="O67" s="2"/>
      <c r="P67" s="2">
        <v>34</v>
      </c>
      <c r="Q67" s="6"/>
    </row>
    <row r="68" spans="1:17" ht="14.45" customHeight="1">
      <c r="A68" s="1" t="s">
        <v>46</v>
      </c>
      <c r="B68" s="6" t="s">
        <v>47</v>
      </c>
      <c r="C68" s="2" t="s">
        <v>25</v>
      </c>
      <c r="D68" s="2" t="s">
        <v>23</v>
      </c>
      <c r="E68" s="11">
        <f t="shared" si="1"/>
        <v>58</v>
      </c>
      <c r="F68" s="3"/>
      <c r="G68" s="11"/>
      <c r="H68" s="11">
        <f t="shared" si="2"/>
        <v>30</v>
      </c>
      <c r="I68" s="2"/>
      <c r="J68" s="2">
        <v>30</v>
      </c>
      <c r="K68" s="2"/>
      <c r="L68" s="2"/>
      <c r="M68" s="2"/>
      <c r="N68" s="11">
        <f t="shared" si="3"/>
        <v>28</v>
      </c>
      <c r="O68" s="2"/>
      <c r="P68" s="2">
        <v>28</v>
      </c>
      <c r="Q68" s="6"/>
    </row>
    <row r="69" spans="1:17" ht="14.45" customHeight="1">
      <c r="A69" s="1" t="s">
        <v>46</v>
      </c>
      <c r="B69" s="6" t="s">
        <v>47</v>
      </c>
      <c r="C69" s="2" t="s">
        <v>77</v>
      </c>
      <c r="D69" s="2" t="s">
        <v>23</v>
      </c>
      <c r="E69" s="11">
        <f t="shared" si="1"/>
        <v>6</v>
      </c>
      <c r="F69" s="3"/>
      <c r="G69" s="11"/>
      <c r="H69" s="11">
        <f t="shared" si="2"/>
        <v>0</v>
      </c>
      <c r="I69" s="2"/>
      <c r="J69" s="2"/>
      <c r="K69" s="2"/>
      <c r="L69" s="2"/>
      <c r="M69" s="2"/>
      <c r="N69" s="11">
        <f t="shared" si="3"/>
        <v>6</v>
      </c>
      <c r="O69" s="2"/>
      <c r="P69" s="2">
        <v>6</v>
      </c>
      <c r="Q69" s="6"/>
    </row>
    <row r="70" spans="1:17" ht="14.45" customHeight="1">
      <c r="A70" s="1" t="s">
        <v>48</v>
      </c>
      <c r="B70" s="6" t="s">
        <v>49</v>
      </c>
      <c r="C70" s="2" t="s">
        <v>22</v>
      </c>
      <c r="D70" s="2" t="s">
        <v>23</v>
      </c>
      <c r="E70" s="11">
        <f t="shared" si="1"/>
        <v>25</v>
      </c>
      <c r="F70" s="3"/>
      <c r="G70" s="11"/>
      <c r="H70" s="11">
        <f t="shared" si="2"/>
        <v>25</v>
      </c>
      <c r="I70" s="2"/>
      <c r="J70" s="2"/>
      <c r="K70" s="2">
        <v>15</v>
      </c>
      <c r="L70" s="2">
        <v>10</v>
      </c>
      <c r="M70" s="2"/>
      <c r="N70" s="11">
        <f t="shared" si="3"/>
        <v>0</v>
      </c>
      <c r="O70" s="2"/>
      <c r="P70" s="2"/>
      <c r="Q70" s="6"/>
    </row>
    <row r="71" spans="1:17" ht="14.45" customHeight="1">
      <c r="A71" s="1" t="s">
        <v>48</v>
      </c>
      <c r="B71" s="6" t="s">
        <v>49</v>
      </c>
      <c r="C71" s="2" t="s">
        <v>24</v>
      </c>
      <c r="D71" s="2" t="s">
        <v>23</v>
      </c>
      <c r="E71" s="11">
        <f t="shared" si="1"/>
        <v>68</v>
      </c>
      <c r="F71" s="3"/>
      <c r="G71" s="11"/>
      <c r="H71" s="11">
        <f t="shared" si="2"/>
        <v>45</v>
      </c>
      <c r="I71" s="2"/>
      <c r="J71" s="2">
        <v>45</v>
      </c>
      <c r="K71" s="2"/>
      <c r="L71" s="2"/>
      <c r="M71" s="2"/>
      <c r="N71" s="11">
        <f t="shared" si="3"/>
        <v>23</v>
      </c>
      <c r="O71" s="2"/>
      <c r="P71" s="2">
        <v>23</v>
      </c>
      <c r="Q71" s="6"/>
    </row>
    <row r="72" spans="1:17" ht="14.45" customHeight="1">
      <c r="A72" s="1" t="s">
        <v>48</v>
      </c>
      <c r="B72" s="6" t="s">
        <v>49</v>
      </c>
      <c r="C72" s="2" t="s">
        <v>25</v>
      </c>
      <c r="D72" s="2" t="s">
        <v>23</v>
      </c>
      <c r="E72" s="11">
        <f t="shared" si="1"/>
        <v>54</v>
      </c>
      <c r="F72" s="3"/>
      <c r="G72" s="11"/>
      <c r="H72" s="11">
        <f t="shared" si="2"/>
        <v>25</v>
      </c>
      <c r="I72" s="2"/>
      <c r="J72" s="2">
        <v>25</v>
      </c>
      <c r="K72" s="2"/>
      <c r="L72" s="2"/>
      <c r="M72" s="2"/>
      <c r="N72" s="11">
        <f t="shared" si="3"/>
        <v>29</v>
      </c>
      <c r="O72" s="2"/>
      <c r="P72" s="2">
        <v>29</v>
      </c>
      <c r="Q72" s="6"/>
    </row>
    <row r="73" spans="1:17" ht="14.45" customHeight="1">
      <c r="A73" s="1" t="s">
        <v>48</v>
      </c>
      <c r="B73" s="6" t="s">
        <v>49</v>
      </c>
      <c r="C73" s="2" t="s">
        <v>77</v>
      </c>
      <c r="D73" s="2" t="s">
        <v>23</v>
      </c>
      <c r="E73" s="11">
        <f t="shared" si="1"/>
        <v>4</v>
      </c>
      <c r="F73" s="3"/>
      <c r="G73" s="11"/>
      <c r="H73" s="11">
        <f t="shared" si="2"/>
        <v>0</v>
      </c>
      <c r="I73" s="2"/>
      <c r="J73" s="2"/>
      <c r="K73" s="2"/>
      <c r="L73" s="2"/>
      <c r="M73" s="2"/>
      <c r="N73" s="11">
        <f t="shared" si="3"/>
        <v>4</v>
      </c>
      <c r="O73" s="2"/>
      <c r="P73" s="2">
        <v>4</v>
      </c>
      <c r="Q73" s="6"/>
    </row>
    <row r="74" spans="1:17" ht="14.45" customHeight="1">
      <c r="A74" s="1" t="s">
        <v>50</v>
      </c>
      <c r="B74" s="6" t="s">
        <v>51</v>
      </c>
      <c r="C74" s="2" t="s">
        <v>22</v>
      </c>
      <c r="D74" s="2" t="s">
        <v>23</v>
      </c>
      <c r="E74" s="11">
        <f t="shared" si="1"/>
        <v>0</v>
      </c>
      <c r="F74" s="3"/>
      <c r="G74" s="11"/>
      <c r="H74" s="11">
        <f t="shared" si="2"/>
        <v>0</v>
      </c>
      <c r="I74" s="2"/>
      <c r="J74" s="2"/>
      <c r="K74" s="2"/>
      <c r="L74" s="2"/>
      <c r="M74" s="2"/>
      <c r="N74" s="11">
        <f t="shared" si="3"/>
        <v>0</v>
      </c>
      <c r="O74" s="2"/>
      <c r="P74" s="2"/>
      <c r="Q74" s="6"/>
    </row>
    <row r="75" spans="1:17" ht="14.45" customHeight="1">
      <c r="A75" s="1" t="s">
        <v>50</v>
      </c>
      <c r="B75" s="6" t="s">
        <v>51</v>
      </c>
      <c r="C75" s="2" t="s">
        <v>24</v>
      </c>
      <c r="D75" s="2" t="s">
        <v>23</v>
      </c>
      <c r="E75" s="11">
        <f t="shared" si="1"/>
        <v>0</v>
      </c>
      <c r="F75" s="3"/>
      <c r="G75" s="11"/>
      <c r="H75" s="11">
        <f t="shared" si="2"/>
        <v>0</v>
      </c>
      <c r="I75" s="2"/>
      <c r="J75" s="2"/>
      <c r="K75" s="2"/>
      <c r="L75" s="2"/>
      <c r="M75" s="2"/>
      <c r="N75" s="11">
        <f t="shared" si="3"/>
        <v>0</v>
      </c>
      <c r="O75" s="2"/>
      <c r="P75" s="2"/>
      <c r="Q75" s="6"/>
    </row>
    <row r="76" spans="1:17" ht="14.45" customHeight="1">
      <c r="A76" s="1" t="s">
        <v>50</v>
      </c>
      <c r="B76" s="6" t="s">
        <v>51</v>
      </c>
      <c r="C76" s="2" t="s">
        <v>25</v>
      </c>
      <c r="D76" s="2" t="s">
        <v>23</v>
      </c>
      <c r="E76" s="11">
        <f t="shared" si="1"/>
        <v>0</v>
      </c>
      <c r="F76" s="3"/>
      <c r="G76" s="11"/>
      <c r="H76" s="11">
        <f t="shared" si="2"/>
        <v>0</v>
      </c>
      <c r="I76" s="2"/>
      <c r="J76" s="2"/>
      <c r="K76" s="2"/>
      <c r="L76" s="2"/>
      <c r="M76" s="2"/>
      <c r="N76" s="11">
        <f t="shared" ref="N76:N140" si="4">P76</f>
        <v>0</v>
      </c>
      <c r="O76" s="2"/>
      <c r="P76" s="2"/>
      <c r="Q76" s="6"/>
    </row>
    <row r="77" spans="1:17" ht="14.45" customHeight="1">
      <c r="A77" s="1" t="s">
        <v>50</v>
      </c>
      <c r="B77" s="6" t="s">
        <v>51</v>
      </c>
      <c r="C77" s="2" t="s">
        <v>79</v>
      </c>
      <c r="D77" s="2" t="s">
        <v>80</v>
      </c>
      <c r="E77" s="11">
        <f t="shared" si="1"/>
        <v>0</v>
      </c>
      <c r="F77" s="3"/>
      <c r="G77" s="11"/>
      <c r="H77" s="11">
        <f t="shared" si="2"/>
        <v>0</v>
      </c>
      <c r="I77" s="2"/>
      <c r="J77" s="2"/>
      <c r="K77" s="2"/>
      <c r="L77" s="2"/>
      <c r="M77" s="2"/>
      <c r="N77" s="11">
        <f t="shared" si="4"/>
        <v>0</v>
      </c>
      <c r="O77" s="2"/>
      <c r="P77" s="2"/>
      <c r="Q77" s="6"/>
    </row>
    <row r="78" spans="1:17" ht="14.45" customHeight="1">
      <c r="A78" s="1" t="s">
        <v>52</v>
      </c>
      <c r="B78" s="6" t="s">
        <v>53</v>
      </c>
      <c r="C78" s="2" t="s">
        <v>22</v>
      </c>
      <c r="D78" s="2" t="s">
        <v>23</v>
      </c>
      <c r="E78" s="11">
        <f t="shared" si="1"/>
        <v>36</v>
      </c>
      <c r="F78" s="3"/>
      <c r="G78" s="11"/>
      <c r="H78" s="11">
        <f t="shared" si="2"/>
        <v>36</v>
      </c>
      <c r="I78" s="2"/>
      <c r="J78" s="2"/>
      <c r="K78" s="2">
        <v>25</v>
      </c>
      <c r="L78" s="2">
        <v>11</v>
      </c>
      <c r="M78" s="2"/>
      <c r="N78" s="11">
        <f t="shared" si="4"/>
        <v>0</v>
      </c>
      <c r="O78" s="2"/>
      <c r="P78" s="2"/>
      <c r="Q78" s="6"/>
    </row>
    <row r="79" spans="1:17" ht="14.45" customHeight="1">
      <c r="A79" s="1" t="s">
        <v>52</v>
      </c>
      <c r="B79" s="6" t="s">
        <v>53</v>
      </c>
      <c r="C79" s="2" t="s">
        <v>24</v>
      </c>
      <c r="D79" s="2" t="s">
        <v>23</v>
      </c>
      <c r="E79" s="11">
        <f t="shared" ref="E79:E140" si="5">H79+N79</f>
        <v>65</v>
      </c>
      <c r="F79" s="3"/>
      <c r="G79" s="11"/>
      <c r="H79" s="11">
        <f t="shared" ref="H79:H140" si="6">SUM(I79:M79)</f>
        <v>42</v>
      </c>
      <c r="I79" s="2"/>
      <c r="J79" s="2">
        <v>42</v>
      </c>
      <c r="K79" s="2"/>
      <c r="L79" s="2"/>
      <c r="M79" s="2"/>
      <c r="N79" s="11">
        <f t="shared" si="4"/>
        <v>23</v>
      </c>
      <c r="O79" s="2"/>
      <c r="P79" s="2">
        <v>23</v>
      </c>
      <c r="Q79" s="6"/>
    </row>
    <row r="80" spans="1:17" ht="14.45" customHeight="1">
      <c r="A80" s="1" t="s">
        <v>52</v>
      </c>
      <c r="B80" s="6" t="s">
        <v>53</v>
      </c>
      <c r="C80" s="2" t="s">
        <v>25</v>
      </c>
      <c r="D80" s="2" t="s">
        <v>23</v>
      </c>
      <c r="E80" s="11">
        <f t="shared" si="5"/>
        <v>51</v>
      </c>
      <c r="F80" s="3"/>
      <c r="G80" s="11"/>
      <c r="H80" s="11">
        <f t="shared" si="6"/>
        <v>33</v>
      </c>
      <c r="I80" s="2"/>
      <c r="J80" s="2">
        <v>33</v>
      </c>
      <c r="K80" s="2"/>
      <c r="L80" s="2"/>
      <c r="M80" s="2"/>
      <c r="N80" s="11">
        <f t="shared" si="4"/>
        <v>18</v>
      </c>
      <c r="O80" s="2"/>
      <c r="P80" s="2">
        <v>18</v>
      </c>
      <c r="Q80" s="6"/>
    </row>
    <row r="81" spans="1:17" ht="14.45" customHeight="1">
      <c r="A81" s="1" t="s">
        <v>52</v>
      </c>
      <c r="B81" s="6" t="s">
        <v>53</v>
      </c>
      <c r="C81" s="2" t="s">
        <v>77</v>
      </c>
      <c r="D81" s="2" t="s">
        <v>23</v>
      </c>
      <c r="E81" s="11">
        <f t="shared" si="5"/>
        <v>9</v>
      </c>
      <c r="F81" s="3"/>
      <c r="G81" s="11"/>
      <c r="H81" s="11">
        <f t="shared" si="6"/>
        <v>0</v>
      </c>
      <c r="I81" s="2"/>
      <c r="J81" s="2"/>
      <c r="K81" s="2"/>
      <c r="L81" s="2"/>
      <c r="M81" s="2"/>
      <c r="N81" s="11">
        <f t="shared" si="4"/>
        <v>9</v>
      </c>
      <c r="O81" s="2"/>
      <c r="P81" s="2">
        <v>9</v>
      </c>
      <c r="Q81" s="6"/>
    </row>
    <row r="82" spans="1:17" ht="14.45" customHeight="1">
      <c r="A82" s="1" t="s">
        <v>54</v>
      </c>
      <c r="B82" s="6" t="s">
        <v>55</v>
      </c>
      <c r="C82" s="2" t="s">
        <v>22</v>
      </c>
      <c r="D82" s="2" t="s">
        <v>23</v>
      </c>
      <c r="E82" s="11">
        <f t="shared" si="5"/>
        <v>15</v>
      </c>
      <c r="F82" s="3"/>
      <c r="G82" s="11"/>
      <c r="H82" s="11">
        <f t="shared" si="6"/>
        <v>15</v>
      </c>
      <c r="I82" s="2"/>
      <c r="J82" s="2"/>
      <c r="K82" s="2">
        <v>15</v>
      </c>
      <c r="L82" s="2"/>
      <c r="M82" s="2"/>
      <c r="N82" s="11">
        <f t="shared" si="4"/>
        <v>0</v>
      </c>
      <c r="O82" s="2"/>
      <c r="P82" s="2"/>
      <c r="Q82" s="6"/>
    </row>
    <row r="83" spans="1:17" ht="14.45" customHeight="1">
      <c r="A83" s="1" t="s">
        <v>54</v>
      </c>
      <c r="B83" s="6" t="s">
        <v>55</v>
      </c>
      <c r="C83" s="2" t="s">
        <v>24</v>
      </c>
      <c r="D83" s="2" t="s">
        <v>23</v>
      </c>
      <c r="E83" s="11">
        <f t="shared" si="5"/>
        <v>54</v>
      </c>
      <c r="F83" s="3"/>
      <c r="G83" s="11"/>
      <c r="H83" s="11">
        <f t="shared" si="6"/>
        <v>35</v>
      </c>
      <c r="I83" s="2"/>
      <c r="J83" s="2">
        <v>35</v>
      </c>
      <c r="K83" s="2"/>
      <c r="L83" s="2"/>
      <c r="M83" s="2"/>
      <c r="N83" s="11">
        <f t="shared" si="4"/>
        <v>19</v>
      </c>
      <c r="O83" s="2"/>
      <c r="P83" s="2">
        <v>19</v>
      </c>
      <c r="Q83" s="6"/>
    </row>
    <row r="84" spans="1:17" ht="14.45" customHeight="1">
      <c r="A84" s="1" t="s">
        <v>54</v>
      </c>
      <c r="B84" s="6" t="s">
        <v>55</v>
      </c>
      <c r="C84" s="2" t="s">
        <v>25</v>
      </c>
      <c r="D84" s="2" t="s">
        <v>23</v>
      </c>
      <c r="E84" s="11">
        <f t="shared" si="5"/>
        <v>45</v>
      </c>
      <c r="F84" s="3"/>
      <c r="G84" s="11"/>
      <c r="H84" s="11">
        <f t="shared" si="6"/>
        <v>25</v>
      </c>
      <c r="I84" s="2"/>
      <c r="J84" s="2">
        <v>25</v>
      </c>
      <c r="K84" s="2"/>
      <c r="L84" s="2"/>
      <c r="M84" s="2"/>
      <c r="N84" s="11">
        <f t="shared" si="4"/>
        <v>20</v>
      </c>
      <c r="O84" s="2"/>
      <c r="P84" s="2">
        <v>20</v>
      </c>
      <c r="Q84" s="6"/>
    </row>
    <row r="85" spans="1:17" ht="14.45" customHeight="1">
      <c r="A85" s="1" t="s">
        <v>54</v>
      </c>
      <c r="B85" s="6" t="s">
        <v>55</v>
      </c>
      <c r="C85" s="2" t="s">
        <v>78</v>
      </c>
      <c r="D85" s="2" t="s">
        <v>23</v>
      </c>
      <c r="E85" s="11">
        <f t="shared" si="5"/>
        <v>4</v>
      </c>
      <c r="F85" s="3"/>
      <c r="G85" s="11"/>
      <c r="H85" s="11">
        <f t="shared" si="6"/>
        <v>0</v>
      </c>
      <c r="I85" s="2"/>
      <c r="J85" s="2"/>
      <c r="K85" s="2"/>
      <c r="L85" s="2"/>
      <c r="M85" s="2"/>
      <c r="N85" s="11">
        <f t="shared" si="4"/>
        <v>4</v>
      </c>
      <c r="O85" s="2"/>
      <c r="P85" s="2">
        <v>4</v>
      </c>
      <c r="Q85" s="6"/>
    </row>
    <row r="86" spans="1:17" ht="14.45" customHeight="1">
      <c r="A86" s="14" t="s">
        <v>108</v>
      </c>
      <c r="B86" s="6" t="s">
        <v>104</v>
      </c>
      <c r="C86" s="2" t="s">
        <v>22</v>
      </c>
      <c r="D86" s="2" t="s">
        <v>23</v>
      </c>
      <c r="E86" s="11"/>
      <c r="F86" s="3"/>
      <c r="G86" s="11"/>
      <c r="H86" s="11"/>
      <c r="I86" s="2"/>
      <c r="J86" s="2"/>
      <c r="K86" s="2">
        <v>15</v>
      </c>
      <c r="L86" s="2">
        <v>10</v>
      </c>
      <c r="M86" s="2"/>
      <c r="N86" s="11"/>
      <c r="O86" s="2"/>
      <c r="P86" s="2"/>
      <c r="Q86" s="6"/>
    </row>
    <row r="87" spans="1:17" ht="14.45" customHeight="1">
      <c r="A87" s="14" t="s">
        <v>108</v>
      </c>
      <c r="B87" s="6" t="s">
        <v>104</v>
      </c>
      <c r="C87" s="2" t="s">
        <v>24</v>
      </c>
      <c r="D87" s="2" t="s">
        <v>23</v>
      </c>
      <c r="E87" s="11"/>
      <c r="F87" s="3"/>
      <c r="G87" s="11"/>
      <c r="H87" s="11"/>
      <c r="I87" s="2"/>
      <c r="J87" s="2">
        <v>30</v>
      </c>
      <c r="K87" s="2"/>
      <c r="L87" s="2"/>
      <c r="M87" s="2"/>
      <c r="N87" s="11"/>
      <c r="O87" s="2"/>
      <c r="P87" s="2">
        <v>19</v>
      </c>
      <c r="Q87" s="6"/>
    </row>
    <row r="88" spans="1:17" ht="14.45" customHeight="1">
      <c r="A88" s="14" t="s">
        <v>108</v>
      </c>
      <c r="B88" s="6" t="s">
        <v>104</v>
      </c>
      <c r="C88" s="2" t="s">
        <v>25</v>
      </c>
      <c r="D88" s="2" t="s">
        <v>23</v>
      </c>
      <c r="E88" s="11"/>
      <c r="F88" s="3"/>
      <c r="G88" s="11"/>
      <c r="H88" s="11"/>
      <c r="I88" s="2"/>
      <c r="J88" s="2">
        <v>34</v>
      </c>
      <c r="K88" s="2"/>
      <c r="L88" s="2"/>
      <c r="M88" s="2"/>
      <c r="N88" s="11"/>
      <c r="O88" s="2"/>
      <c r="P88" s="2">
        <v>25</v>
      </c>
      <c r="Q88" s="6"/>
    </row>
    <row r="89" spans="1:17" ht="14.45" customHeight="1">
      <c r="A89" s="14" t="s">
        <v>108</v>
      </c>
      <c r="B89" s="6" t="s">
        <v>104</v>
      </c>
      <c r="C89" s="2" t="s">
        <v>79</v>
      </c>
      <c r="D89" s="2" t="s">
        <v>80</v>
      </c>
      <c r="E89" s="11"/>
      <c r="F89" s="3"/>
      <c r="G89" s="11"/>
      <c r="H89" s="11"/>
      <c r="I89" s="2"/>
      <c r="J89" s="2"/>
      <c r="K89" s="2"/>
      <c r="L89" s="2"/>
      <c r="M89" s="2"/>
      <c r="N89" s="11"/>
      <c r="O89" s="2"/>
      <c r="P89" s="2"/>
      <c r="Q89" s="6"/>
    </row>
    <row r="90" spans="1:17" ht="14.45" customHeight="1">
      <c r="A90" s="1" t="s">
        <v>56</v>
      </c>
      <c r="B90" s="6" t="s">
        <v>57</v>
      </c>
      <c r="C90" s="2" t="s">
        <v>22</v>
      </c>
      <c r="D90" s="2" t="s">
        <v>23</v>
      </c>
      <c r="E90" s="11">
        <f t="shared" si="5"/>
        <v>20</v>
      </c>
      <c r="F90" s="3"/>
      <c r="G90" s="11"/>
      <c r="H90" s="11">
        <f t="shared" si="6"/>
        <v>20</v>
      </c>
      <c r="I90" s="2"/>
      <c r="J90" s="2"/>
      <c r="K90" s="2">
        <v>20</v>
      </c>
      <c r="L90" s="2"/>
      <c r="M90" s="2"/>
      <c r="N90" s="11">
        <f t="shared" si="4"/>
        <v>0</v>
      </c>
      <c r="O90" s="2"/>
      <c r="P90" s="2"/>
      <c r="Q90" s="6"/>
    </row>
    <row r="91" spans="1:17" ht="14.45" customHeight="1">
      <c r="A91" s="1" t="s">
        <v>56</v>
      </c>
      <c r="B91" s="6" t="s">
        <v>57</v>
      </c>
      <c r="C91" s="2" t="s">
        <v>24</v>
      </c>
      <c r="D91" s="2" t="s">
        <v>23</v>
      </c>
      <c r="E91" s="11">
        <f t="shared" si="5"/>
        <v>40</v>
      </c>
      <c r="F91" s="3"/>
      <c r="G91" s="11"/>
      <c r="H91" s="11">
        <f t="shared" si="6"/>
        <v>30</v>
      </c>
      <c r="I91" s="2"/>
      <c r="J91" s="2">
        <v>30</v>
      </c>
      <c r="K91" s="2"/>
      <c r="L91" s="2"/>
      <c r="M91" s="2"/>
      <c r="N91" s="11">
        <f t="shared" si="4"/>
        <v>10</v>
      </c>
      <c r="O91" s="2"/>
      <c r="P91" s="2">
        <v>10</v>
      </c>
      <c r="Q91" s="6"/>
    </row>
    <row r="92" spans="1:17" ht="14.45" customHeight="1">
      <c r="A92" s="1" t="s">
        <v>56</v>
      </c>
      <c r="B92" s="6" t="s">
        <v>57</v>
      </c>
      <c r="C92" s="2" t="s">
        <v>25</v>
      </c>
      <c r="D92" s="2" t="s">
        <v>23</v>
      </c>
      <c r="E92" s="11">
        <f t="shared" si="5"/>
        <v>63</v>
      </c>
      <c r="F92" s="3"/>
      <c r="G92" s="11"/>
      <c r="H92" s="11">
        <f t="shared" si="6"/>
        <v>33</v>
      </c>
      <c r="I92" s="2"/>
      <c r="J92" s="2">
        <v>33</v>
      </c>
      <c r="K92" s="2"/>
      <c r="L92" s="2"/>
      <c r="M92" s="2"/>
      <c r="N92" s="11">
        <f t="shared" si="4"/>
        <v>30</v>
      </c>
      <c r="O92" s="2"/>
      <c r="P92" s="2">
        <v>30</v>
      </c>
      <c r="Q92" s="6"/>
    </row>
    <row r="93" spans="1:17" ht="14.45" customHeight="1">
      <c r="A93" s="1" t="s">
        <v>72</v>
      </c>
      <c r="B93" s="6" t="s">
        <v>73</v>
      </c>
      <c r="C93" s="2" t="s">
        <v>22</v>
      </c>
      <c r="D93" s="2" t="s">
        <v>23</v>
      </c>
      <c r="E93" s="11">
        <f t="shared" si="5"/>
        <v>0</v>
      </c>
      <c r="F93" s="3"/>
      <c r="G93" s="11"/>
      <c r="H93" s="11">
        <f t="shared" si="6"/>
        <v>0</v>
      </c>
      <c r="I93" s="2"/>
      <c r="J93" s="2"/>
      <c r="K93" s="2"/>
      <c r="L93" s="2"/>
      <c r="M93" s="2"/>
      <c r="N93" s="11">
        <f t="shared" si="4"/>
        <v>0</v>
      </c>
      <c r="O93" s="2"/>
      <c r="P93" s="2"/>
      <c r="Q93" s="6"/>
    </row>
    <row r="94" spans="1:17" ht="14.45" customHeight="1">
      <c r="A94" s="1" t="s">
        <v>58</v>
      </c>
      <c r="B94" s="6" t="s">
        <v>59</v>
      </c>
      <c r="C94" s="2" t="s">
        <v>22</v>
      </c>
      <c r="D94" s="2" t="s">
        <v>23</v>
      </c>
      <c r="E94" s="11">
        <f t="shared" si="5"/>
        <v>15</v>
      </c>
      <c r="F94" s="3"/>
      <c r="G94" s="11"/>
      <c r="H94" s="11">
        <f t="shared" si="6"/>
        <v>15</v>
      </c>
      <c r="I94" s="2"/>
      <c r="J94" s="2"/>
      <c r="K94" s="2">
        <v>15</v>
      </c>
      <c r="L94" s="2"/>
      <c r="M94" s="2"/>
      <c r="N94" s="11">
        <f t="shared" si="4"/>
        <v>0</v>
      </c>
      <c r="O94" s="2"/>
      <c r="P94" s="2"/>
      <c r="Q94" s="6"/>
    </row>
    <row r="95" spans="1:17" ht="14.45" customHeight="1">
      <c r="A95" s="1" t="s">
        <v>58</v>
      </c>
      <c r="B95" s="6" t="s">
        <v>59</v>
      </c>
      <c r="C95" s="2" t="s">
        <v>24</v>
      </c>
      <c r="D95" s="2" t="s">
        <v>23</v>
      </c>
      <c r="E95" s="11">
        <f t="shared" si="5"/>
        <v>19</v>
      </c>
      <c r="F95" s="3"/>
      <c r="G95" s="11"/>
      <c r="H95" s="11">
        <f t="shared" si="6"/>
        <v>15</v>
      </c>
      <c r="I95" s="2"/>
      <c r="J95" s="2">
        <v>15</v>
      </c>
      <c r="K95" s="2"/>
      <c r="L95" s="2"/>
      <c r="M95" s="2"/>
      <c r="N95" s="11">
        <f t="shared" si="4"/>
        <v>4</v>
      </c>
      <c r="O95" s="2"/>
      <c r="P95" s="2">
        <v>4</v>
      </c>
      <c r="Q95" s="6"/>
    </row>
    <row r="96" spans="1:17" ht="14.45" customHeight="1">
      <c r="A96" s="1" t="s">
        <v>58</v>
      </c>
      <c r="B96" s="6" t="s">
        <v>59</v>
      </c>
      <c r="C96" s="2" t="s">
        <v>25</v>
      </c>
      <c r="D96" s="2" t="s">
        <v>23</v>
      </c>
      <c r="E96" s="11">
        <f t="shared" si="5"/>
        <v>47</v>
      </c>
      <c r="F96" s="3"/>
      <c r="G96" s="11"/>
      <c r="H96" s="11">
        <f t="shared" si="6"/>
        <v>25</v>
      </c>
      <c r="I96" s="2"/>
      <c r="J96" s="2">
        <v>25</v>
      </c>
      <c r="K96" s="2"/>
      <c r="L96" s="2"/>
      <c r="M96" s="2"/>
      <c r="N96" s="11">
        <f t="shared" si="4"/>
        <v>22</v>
      </c>
      <c r="O96" s="2"/>
      <c r="P96" s="2">
        <v>22</v>
      </c>
      <c r="Q96" s="6"/>
    </row>
    <row r="97" spans="1:17" ht="14.45" customHeight="1">
      <c r="A97" s="1" t="s">
        <v>58</v>
      </c>
      <c r="B97" s="6" t="s">
        <v>59</v>
      </c>
      <c r="C97" s="2" t="s">
        <v>77</v>
      </c>
      <c r="D97" s="2" t="s">
        <v>23</v>
      </c>
      <c r="E97" s="11">
        <f t="shared" si="5"/>
        <v>4</v>
      </c>
      <c r="F97" s="3"/>
      <c r="G97" s="11"/>
      <c r="H97" s="11">
        <f t="shared" si="6"/>
        <v>0</v>
      </c>
      <c r="I97" s="2"/>
      <c r="J97" s="2"/>
      <c r="K97" s="2"/>
      <c r="L97" s="2"/>
      <c r="M97" s="2"/>
      <c r="N97" s="11">
        <f t="shared" si="4"/>
        <v>4</v>
      </c>
      <c r="O97" s="2"/>
      <c r="P97" s="2">
        <v>4</v>
      </c>
      <c r="Q97" s="6"/>
    </row>
    <row r="98" spans="1:17" ht="14.45" customHeight="1">
      <c r="A98" s="1" t="s">
        <v>58</v>
      </c>
      <c r="B98" s="6" t="s">
        <v>59</v>
      </c>
      <c r="C98" s="2" t="s">
        <v>92</v>
      </c>
      <c r="D98" s="2" t="s">
        <v>23</v>
      </c>
      <c r="E98" s="11"/>
      <c r="F98" s="3"/>
      <c r="G98" s="11"/>
      <c r="H98" s="11"/>
      <c r="I98" s="2"/>
      <c r="J98" s="2">
        <v>20</v>
      </c>
      <c r="K98" s="2"/>
      <c r="L98" s="2"/>
      <c r="M98" s="2"/>
      <c r="N98" s="11">
        <f t="shared" si="4"/>
        <v>36</v>
      </c>
      <c r="O98" s="2"/>
      <c r="P98" s="2">
        <v>36</v>
      </c>
      <c r="Q98" s="6"/>
    </row>
    <row r="99" spans="1:17" ht="14.45" customHeight="1">
      <c r="A99" s="1" t="s">
        <v>58</v>
      </c>
      <c r="B99" s="6" t="s">
        <v>59</v>
      </c>
      <c r="C99" s="2" t="s">
        <v>94</v>
      </c>
      <c r="D99" s="2" t="s">
        <v>23</v>
      </c>
      <c r="E99" s="11">
        <f t="shared" si="5"/>
        <v>0</v>
      </c>
      <c r="F99" s="3"/>
      <c r="G99" s="11"/>
      <c r="H99" s="11">
        <f t="shared" si="6"/>
        <v>0</v>
      </c>
      <c r="I99" s="2"/>
      <c r="J99" s="2"/>
      <c r="K99" s="2"/>
      <c r="L99" s="2"/>
      <c r="M99" s="2"/>
      <c r="N99" s="11">
        <f t="shared" si="4"/>
        <v>0</v>
      </c>
      <c r="O99" s="2"/>
      <c r="P99" s="2"/>
      <c r="Q99" s="6"/>
    </row>
    <row r="100" spans="1:17" ht="14.45" customHeight="1">
      <c r="A100" s="1" t="s">
        <v>60</v>
      </c>
      <c r="B100" s="6" t="s">
        <v>61</v>
      </c>
      <c r="C100" s="2" t="s">
        <v>22</v>
      </c>
      <c r="D100" s="2" t="s">
        <v>23</v>
      </c>
      <c r="E100" s="11">
        <f t="shared" si="5"/>
        <v>22</v>
      </c>
      <c r="F100" s="3"/>
      <c r="G100" s="11"/>
      <c r="H100" s="11">
        <f t="shared" si="6"/>
        <v>22</v>
      </c>
      <c r="I100" s="2"/>
      <c r="J100" s="2"/>
      <c r="K100" s="2">
        <v>15</v>
      </c>
      <c r="L100" s="2">
        <v>7</v>
      </c>
      <c r="M100" s="2"/>
      <c r="N100" s="11">
        <f t="shared" si="4"/>
        <v>0</v>
      </c>
      <c r="O100" s="2"/>
      <c r="P100" s="2"/>
      <c r="Q100" s="6"/>
    </row>
    <row r="101" spans="1:17" ht="14.45" customHeight="1">
      <c r="A101" s="1" t="s">
        <v>60</v>
      </c>
      <c r="B101" s="6" t="s">
        <v>61</v>
      </c>
      <c r="C101" s="2" t="s">
        <v>24</v>
      </c>
      <c r="D101" s="2" t="s">
        <v>23</v>
      </c>
      <c r="E101" s="11">
        <f t="shared" si="5"/>
        <v>20</v>
      </c>
      <c r="F101" s="3"/>
      <c r="G101" s="11"/>
      <c r="H101" s="11">
        <f t="shared" si="6"/>
        <v>15</v>
      </c>
      <c r="I101" s="2"/>
      <c r="J101" s="2">
        <v>15</v>
      </c>
      <c r="K101" s="2"/>
      <c r="L101" s="2"/>
      <c r="M101" s="2"/>
      <c r="N101" s="11">
        <f t="shared" si="4"/>
        <v>5</v>
      </c>
      <c r="O101" s="2"/>
      <c r="P101" s="2">
        <v>5</v>
      </c>
      <c r="Q101" s="6"/>
    </row>
    <row r="102" spans="1:17" ht="14.45" customHeight="1">
      <c r="A102" s="1" t="s">
        <v>60</v>
      </c>
      <c r="B102" s="6" t="s">
        <v>61</v>
      </c>
      <c r="C102" s="2" t="s">
        <v>25</v>
      </c>
      <c r="D102" s="2" t="s">
        <v>105</v>
      </c>
      <c r="E102" s="11">
        <f t="shared" si="5"/>
        <v>39</v>
      </c>
      <c r="F102" s="3"/>
      <c r="G102" s="11"/>
      <c r="H102" s="11">
        <f t="shared" si="6"/>
        <v>25</v>
      </c>
      <c r="I102" s="2"/>
      <c r="J102" s="2">
        <v>25</v>
      </c>
      <c r="K102" s="2"/>
      <c r="L102" s="2"/>
      <c r="M102" s="2"/>
      <c r="N102" s="11">
        <f t="shared" si="4"/>
        <v>14</v>
      </c>
      <c r="O102" s="2"/>
      <c r="P102" s="2">
        <v>14</v>
      </c>
      <c r="Q102" s="6"/>
    </row>
    <row r="103" spans="1:17" ht="14.45" customHeight="1">
      <c r="A103" s="1" t="s">
        <v>60</v>
      </c>
      <c r="B103" s="6" t="s">
        <v>61</v>
      </c>
      <c r="C103" s="2" t="s">
        <v>78</v>
      </c>
      <c r="D103" s="2" t="s">
        <v>23</v>
      </c>
      <c r="E103" s="11"/>
      <c r="F103" s="3"/>
      <c r="G103" s="11"/>
      <c r="H103" s="11"/>
      <c r="I103" s="2"/>
      <c r="J103" s="2"/>
      <c r="K103" s="2"/>
      <c r="L103" s="2"/>
      <c r="M103" s="2"/>
      <c r="N103" s="11">
        <f t="shared" si="4"/>
        <v>4</v>
      </c>
      <c r="O103" s="2"/>
      <c r="P103" s="2">
        <v>4</v>
      </c>
      <c r="Q103" s="6"/>
    </row>
    <row r="104" spans="1:17" ht="14.45" customHeight="1">
      <c r="A104" s="1" t="s">
        <v>60</v>
      </c>
      <c r="B104" s="6" t="s">
        <v>61</v>
      </c>
      <c r="C104" s="2" t="s">
        <v>92</v>
      </c>
      <c r="D104" s="2" t="s">
        <v>23</v>
      </c>
      <c r="E104" s="11"/>
      <c r="F104" s="3"/>
      <c r="G104" s="11"/>
      <c r="H104" s="11"/>
      <c r="I104" s="2"/>
      <c r="J104" s="2">
        <v>20</v>
      </c>
      <c r="K104" s="2"/>
      <c r="L104" s="2"/>
      <c r="M104" s="2"/>
      <c r="N104" s="11">
        <f t="shared" si="4"/>
        <v>35</v>
      </c>
      <c r="O104" s="2"/>
      <c r="P104" s="2">
        <v>35</v>
      </c>
      <c r="Q104" s="6"/>
    </row>
    <row r="105" spans="1:17" ht="14.45" customHeight="1">
      <c r="A105" s="1" t="s">
        <v>60</v>
      </c>
      <c r="B105" s="6" t="s">
        <v>61</v>
      </c>
      <c r="C105" s="2" t="s">
        <v>94</v>
      </c>
      <c r="D105" s="2" t="s">
        <v>23</v>
      </c>
      <c r="E105" s="11">
        <f t="shared" si="5"/>
        <v>0</v>
      </c>
      <c r="F105" s="3"/>
      <c r="G105" s="11"/>
      <c r="H105" s="11">
        <f t="shared" si="6"/>
        <v>0</v>
      </c>
      <c r="I105" s="2"/>
      <c r="J105" s="2"/>
      <c r="K105" s="2"/>
      <c r="L105" s="2"/>
      <c r="M105" s="2"/>
      <c r="N105" s="11">
        <f t="shared" si="4"/>
        <v>0</v>
      </c>
      <c r="O105" s="2"/>
      <c r="P105" s="2"/>
      <c r="Q105" s="6"/>
    </row>
    <row r="106" spans="1:17">
      <c r="A106" s="1" t="s">
        <v>99</v>
      </c>
      <c r="B106" s="6" t="s">
        <v>87</v>
      </c>
      <c r="C106" s="2" t="s">
        <v>22</v>
      </c>
      <c r="D106" s="2" t="s">
        <v>23</v>
      </c>
      <c r="E106" s="11">
        <f t="shared" si="5"/>
        <v>2</v>
      </c>
      <c r="F106" s="3"/>
      <c r="G106" s="11"/>
      <c r="H106" s="11">
        <f t="shared" si="6"/>
        <v>2</v>
      </c>
      <c r="I106" s="2"/>
      <c r="J106" s="2"/>
      <c r="K106" s="2"/>
      <c r="L106" s="2">
        <v>2</v>
      </c>
      <c r="M106" s="2"/>
      <c r="N106" s="11">
        <f t="shared" si="4"/>
        <v>0</v>
      </c>
      <c r="O106" s="2"/>
      <c r="P106" s="2"/>
      <c r="Q106" s="6"/>
    </row>
    <row r="107" spans="1:17">
      <c r="A107" s="1" t="s">
        <v>99</v>
      </c>
      <c r="B107" s="6" t="s">
        <v>87</v>
      </c>
      <c r="C107" s="2" t="s">
        <v>24</v>
      </c>
      <c r="D107" s="2" t="s">
        <v>23</v>
      </c>
      <c r="E107" s="11">
        <f t="shared" si="5"/>
        <v>0</v>
      </c>
      <c r="F107" s="3"/>
      <c r="G107" s="11"/>
      <c r="H107" s="11">
        <f t="shared" si="6"/>
        <v>0</v>
      </c>
      <c r="I107" s="2"/>
      <c r="J107" s="2"/>
      <c r="K107" s="2"/>
      <c r="L107" s="2"/>
      <c r="M107" s="2"/>
      <c r="N107" s="11">
        <f t="shared" si="4"/>
        <v>0</v>
      </c>
      <c r="O107" s="2"/>
      <c r="P107" s="2"/>
      <c r="Q107" s="6"/>
    </row>
    <row r="108" spans="1:17">
      <c r="A108" s="1" t="s">
        <v>99</v>
      </c>
      <c r="B108" s="6" t="s">
        <v>87</v>
      </c>
      <c r="C108" s="2" t="s">
        <v>25</v>
      </c>
      <c r="D108" s="2" t="s">
        <v>23</v>
      </c>
      <c r="E108" s="11">
        <f t="shared" si="5"/>
        <v>0</v>
      </c>
      <c r="F108" s="3"/>
      <c r="G108" s="11"/>
      <c r="H108" s="11">
        <f t="shared" si="6"/>
        <v>0</v>
      </c>
      <c r="I108" s="2"/>
      <c r="J108" s="2"/>
      <c r="K108" s="2"/>
      <c r="L108" s="2"/>
      <c r="M108" s="2"/>
      <c r="N108" s="11">
        <f t="shared" si="4"/>
        <v>0</v>
      </c>
      <c r="O108" s="2"/>
      <c r="P108" s="2"/>
      <c r="Q108" s="6"/>
    </row>
    <row r="109" spans="1:17">
      <c r="A109" s="1" t="s">
        <v>99</v>
      </c>
      <c r="B109" s="6" t="s">
        <v>87</v>
      </c>
      <c r="C109" s="2" t="s">
        <v>92</v>
      </c>
      <c r="D109" s="2" t="s">
        <v>23</v>
      </c>
      <c r="E109" s="11"/>
      <c r="F109" s="3"/>
      <c r="G109" s="11"/>
      <c r="H109" s="11"/>
      <c r="I109" s="2"/>
      <c r="J109" s="2"/>
      <c r="K109" s="2"/>
      <c r="L109" s="2"/>
      <c r="M109" s="2"/>
      <c r="N109" s="11">
        <f t="shared" si="4"/>
        <v>0</v>
      </c>
      <c r="O109" s="2"/>
      <c r="P109" s="2"/>
      <c r="Q109" s="6"/>
    </row>
    <row r="110" spans="1:17">
      <c r="A110" s="1" t="s">
        <v>99</v>
      </c>
      <c r="B110" s="6" t="s">
        <v>87</v>
      </c>
      <c r="C110" s="2" t="s">
        <v>94</v>
      </c>
      <c r="D110" s="2" t="s">
        <v>23</v>
      </c>
      <c r="E110" s="11"/>
      <c r="F110" s="3"/>
      <c r="G110" s="11"/>
      <c r="H110" s="11"/>
      <c r="I110" s="2"/>
      <c r="J110" s="2"/>
      <c r="K110" s="2"/>
      <c r="L110" s="2"/>
      <c r="M110" s="2"/>
      <c r="N110" s="11">
        <f t="shared" si="4"/>
        <v>0</v>
      </c>
      <c r="O110" s="2"/>
      <c r="P110" s="2"/>
      <c r="Q110" s="6"/>
    </row>
    <row r="111" spans="1:17">
      <c r="A111" s="1" t="s">
        <v>100</v>
      </c>
      <c r="B111" s="6" t="s">
        <v>89</v>
      </c>
      <c r="C111" s="2" t="s">
        <v>22</v>
      </c>
      <c r="D111" s="2" t="s">
        <v>23</v>
      </c>
      <c r="E111" s="11">
        <f t="shared" si="5"/>
        <v>16</v>
      </c>
      <c r="F111" s="3"/>
      <c r="G111" s="11"/>
      <c r="H111" s="11">
        <f t="shared" si="6"/>
        <v>16</v>
      </c>
      <c r="I111" s="2"/>
      <c r="J111" s="2"/>
      <c r="K111" s="2">
        <v>16</v>
      </c>
      <c r="L111" s="2"/>
      <c r="M111" s="2"/>
      <c r="N111" s="11">
        <f t="shared" si="4"/>
        <v>0</v>
      </c>
      <c r="O111" s="2"/>
      <c r="P111" s="2"/>
      <c r="Q111" s="6"/>
    </row>
    <row r="112" spans="1:17">
      <c r="A112" s="1" t="s">
        <v>100</v>
      </c>
      <c r="B112" s="6" t="s">
        <v>89</v>
      </c>
      <c r="C112" s="2" t="s">
        <v>24</v>
      </c>
      <c r="D112" s="2" t="s">
        <v>23</v>
      </c>
      <c r="E112" s="11">
        <f>H112+N112</f>
        <v>19</v>
      </c>
      <c r="F112" s="2"/>
      <c r="G112" s="11"/>
      <c r="H112" s="11">
        <f>SUM(I112:M112)</f>
        <v>15</v>
      </c>
      <c r="I112" s="2"/>
      <c r="J112" s="2">
        <v>15</v>
      </c>
      <c r="K112" s="2"/>
      <c r="L112" s="2"/>
      <c r="M112" s="2"/>
      <c r="N112" s="11">
        <f t="shared" si="4"/>
        <v>4</v>
      </c>
      <c r="O112" s="2"/>
      <c r="P112" s="2">
        <v>4</v>
      </c>
      <c r="Q112" s="6"/>
    </row>
    <row r="113" spans="1:17">
      <c r="A113" s="1" t="s">
        <v>100</v>
      </c>
      <c r="B113" s="6" t="s">
        <v>89</v>
      </c>
      <c r="C113" s="2" t="s">
        <v>25</v>
      </c>
      <c r="D113" s="2" t="s">
        <v>23</v>
      </c>
      <c r="E113" s="11">
        <f>H113+N113</f>
        <v>42</v>
      </c>
      <c r="F113" s="2"/>
      <c r="G113" s="11"/>
      <c r="H113" s="11">
        <f>SUM(I113:M113)</f>
        <v>25</v>
      </c>
      <c r="I113" s="2"/>
      <c r="J113" s="2">
        <v>25</v>
      </c>
      <c r="K113" s="2"/>
      <c r="L113" s="2"/>
      <c r="M113" s="2"/>
      <c r="N113" s="11">
        <f t="shared" si="4"/>
        <v>17</v>
      </c>
      <c r="O113" s="2"/>
      <c r="P113" s="2">
        <v>17</v>
      </c>
      <c r="Q113" s="6"/>
    </row>
    <row r="114" spans="1:17">
      <c r="A114" s="1" t="s">
        <v>100</v>
      </c>
      <c r="B114" s="6" t="s">
        <v>89</v>
      </c>
      <c r="C114" s="2" t="s">
        <v>92</v>
      </c>
      <c r="D114" s="2" t="s">
        <v>23</v>
      </c>
      <c r="E114" s="11"/>
      <c r="F114" s="2"/>
      <c r="G114" s="11"/>
      <c r="H114" s="11"/>
      <c r="I114" s="2"/>
      <c r="J114" s="2">
        <v>20</v>
      </c>
      <c r="K114" s="2"/>
      <c r="L114" s="2"/>
      <c r="M114" s="2"/>
      <c r="N114" s="11">
        <f t="shared" si="4"/>
        <v>40</v>
      </c>
      <c r="O114" s="2"/>
      <c r="P114" s="2">
        <v>40</v>
      </c>
      <c r="Q114" s="6"/>
    </row>
    <row r="115" spans="1:17">
      <c r="A115" s="1" t="s">
        <v>100</v>
      </c>
      <c r="B115" s="6" t="s">
        <v>89</v>
      </c>
      <c r="C115" s="2" t="s">
        <v>94</v>
      </c>
      <c r="D115" s="2" t="s">
        <v>23</v>
      </c>
      <c r="E115" s="11"/>
      <c r="F115" s="2"/>
      <c r="G115" s="11"/>
      <c r="H115" s="11"/>
      <c r="I115" s="2"/>
      <c r="J115" s="2"/>
      <c r="K115" s="2"/>
      <c r="L115" s="2"/>
      <c r="M115" s="2"/>
      <c r="N115" s="11">
        <f t="shared" si="4"/>
        <v>0</v>
      </c>
      <c r="O115" s="2"/>
      <c r="P115" s="2"/>
      <c r="Q115" s="6"/>
    </row>
    <row r="116" spans="1:17">
      <c r="A116" s="1" t="s">
        <v>100</v>
      </c>
      <c r="B116" s="6" t="s">
        <v>89</v>
      </c>
      <c r="C116" s="2" t="s">
        <v>77</v>
      </c>
      <c r="D116" s="2"/>
      <c r="E116" s="11"/>
      <c r="F116" s="2"/>
      <c r="G116" s="11"/>
      <c r="H116" s="11"/>
      <c r="I116" s="2"/>
      <c r="J116" s="2"/>
      <c r="K116" s="2"/>
      <c r="L116" s="2"/>
      <c r="M116" s="2"/>
      <c r="N116" s="11"/>
      <c r="O116" s="2"/>
      <c r="P116" s="2">
        <v>4</v>
      </c>
      <c r="Q116" s="6"/>
    </row>
    <row r="117" spans="1:17" ht="14.45" customHeight="1">
      <c r="A117" s="1" t="s">
        <v>62</v>
      </c>
      <c r="B117" s="6" t="s">
        <v>63</v>
      </c>
      <c r="C117" s="2" t="s">
        <v>22</v>
      </c>
      <c r="D117" s="2" t="s">
        <v>23</v>
      </c>
      <c r="E117" s="11">
        <f t="shared" si="5"/>
        <v>30</v>
      </c>
      <c r="F117" s="2"/>
      <c r="G117" s="11"/>
      <c r="H117" s="11">
        <f t="shared" si="6"/>
        <v>30</v>
      </c>
      <c r="I117" s="2"/>
      <c r="J117" s="2"/>
      <c r="K117" s="2">
        <v>30</v>
      </c>
      <c r="L117" s="2"/>
      <c r="M117" s="2"/>
      <c r="N117" s="11">
        <f t="shared" si="4"/>
        <v>0</v>
      </c>
      <c r="O117" s="2"/>
      <c r="P117" s="2"/>
      <c r="Q117" s="6"/>
    </row>
    <row r="118" spans="1:17" ht="14.45" customHeight="1">
      <c r="A118" s="1" t="s">
        <v>62</v>
      </c>
      <c r="B118" s="6" t="s">
        <v>63</v>
      </c>
      <c r="C118" s="2" t="s">
        <v>24</v>
      </c>
      <c r="D118" s="2" t="s">
        <v>23</v>
      </c>
      <c r="E118" s="11">
        <f t="shared" si="5"/>
        <v>43</v>
      </c>
      <c r="F118" s="2"/>
      <c r="G118" s="11"/>
      <c r="H118" s="11">
        <f t="shared" si="6"/>
        <v>35</v>
      </c>
      <c r="I118" s="2"/>
      <c r="J118" s="2">
        <v>35</v>
      </c>
      <c r="K118" s="2"/>
      <c r="L118" s="2"/>
      <c r="M118" s="2"/>
      <c r="N118" s="11">
        <f t="shared" si="4"/>
        <v>8</v>
      </c>
      <c r="O118" s="2"/>
      <c r="P118" s="2">
        <v>8</v>
      </c>
      <c r="Q118" s="6"/>
    </row>
    <row r="119" spans="1:17" ht="14.45" customHeight="1">
      <c r="A119" s="1" t="s">
        <v>62</v>
      </c>
      <c r="B119" s="6" t="s">
        <v>63</v>
      </c>
      <c r="C119" s="2" t="s">
        <v>25</v>
      </c>
      <c r="D119" s="2" t="s">
        <v>23</v>
      </c>
      <c r="E119" s="11">
        <f t="shared" si="5"/>
        <v>82</v>
      </c>
      <c r="F119" s="2"/>
      <c r="G119" s="11"/>
      <c r="H119" s="11">
        <f t="shared" si="6"/>
        <v>40</v>
      </c>
      <c r="I119" s="2"/>
      <c r="J119" s="2">
        <v>40</v>
      </c>
      <c r="K119" s="2"/>
      <c r="L119" s="2"/>
      <c r="M119" s="2"/>
      <c r="N119" s="11">
        <f t="shared" si="4"/>
        <v>42</v>
      </c>
      <c r="O119" s="2"/>
      <c r="P119" s="2">
        <v>42</v>
      </c>
      <c r="Q119" s="6"/>
    </row>
    <row r="120" spans="1:17" ht="14.45" customHeight="1">
      <c r="A120" s="1" t="s">
        <v>62</v>
      </c>
      <c r="B120" s="6" t="s">
        <v>63</v>
      </c>
      <c r="C120" s="2" t="s">
        <v>79</v>
      </c>
      <c r="D120" s="2" t="s">
        <v>80</v>
      </c>
      <c r="E120" s="11">
        <f t="shared" si="5"/>
        <v>0</v>
      </c>
      <c r="F120" s="2"/>
      <c r="G120" s="11"/>
      <c r="H120" s="11">
        <f t="shared" si="6"/>
        <v>0</v>
      </c>
      <c r="I120" s="2"/>
      <c r="J120" s="2"/>
      <c r="K120" s="2"/>
      <c r="L120" s="2"/>
      <c r="M120" s="2"/>
      <c r="N120" s="11">
        <f t="shared" si="4"/>
        <v>0</v>
      </c>
      <c r="O120" s="2"/>
      <c r="P120" s="2"/>
      <c r="Q120" s="6"/>
    </row>
    <row r="121" spans="1:17" ht="14.45" customHeight="1">
      <c r="A121" s="1" t="s">
        <v>62</v>
      </c>
      <c r="B121" s="6" t="s">
        <v>63</v>
      </c>
      <c r="C121" s="2" t="s">
        <v>77</v>
      </c>
      <c r="D121" s="2"/>
      <c r="E121" s="11"/>
      <c r="F121" s="2"/>
      <c r="G121" s="11"/>
      <c r="H121" s="11"/>
      <c r="I121" s="2"/>
      <c r="J121" s="2"/>
      <c r="K121" s="2"/>
      <c r="L121" s="2"/>
      <c r="M121" s="2"/>
      <c r="N121" s="11"/>
      <c r="O121" s="2"/>
      <c r="P121" s="2">
        <v>4</v>
      </c>
      <c r="Q121" s="6"/>
    </row>
    <row r="122" spans="1:17" ht="14.45" customHeight="1">
      <c r="A122" s="1" t="s">
        <v>107</v>
      </c>
      <c r="B122" s="6" t="s">
        <v>106</v>
      </c>
      <c r="C122" s="2" t="s">
        <v>22</v>
      </c>
      <c r="D122" s="2" t="s">
        <v>23</v>
      </c>
      <c r="E122" s="11"/>
      <c r="F122" s="2"/>
      <c r="G122" s="11"/>
      <c r="H122" s="11"/>
      <c r="I122" s="2"/>
      <c r="J122" s="2"/>
      <c r="K122" s="2">
        <v>20</v>
      </c>
      <c r="L122" s="2"/>
      <c r="M122" s="2"/>
      <c r="N122" s="11"/>
      <c r="O122" s="2"/>
      <c r="P122" s="2"/>
      <c r="Q122" s="6"/>
    </row>
    <row r="123" spans="1:17" ht="14.45" customHeight="1">
      <c r="A123" s="1" t="s">
        <v>107</v>
      </c>
      <c r="B123" s="6" t="s">
        <v>106</v>
      </c>
      <c r="C123" s="2" t="s">
        <v>24</v>
      </c>
      <c r="D123" s="2" t="s">
        <v>23</v>
      </c>
      <c r="E123" s="11"/>
      <c r="F123" s="2"/>
      <c r="G123" s="11"/>
      <c r="H123" s="11"/>
      <c r="I123" s="2"/>
      <c r="J123" s="2">
        <v>10</v>
      </c>
      <c r="K123" s="2"/>
      <c r="L123" s="2"/>
      <c r="M123" s="2"/>
      <c r="N123" s="11"/>
      <c r="O123" s="2"/>
      <c r="P123" s="2">
        <v>28</v>
      </c>
      <c r="Q123" s="6"/>
    </row>
    <row r="124" spans="1:17" ht="14.45" customHeight="1">
      <c r="A124" s="1" t="s">
        <v>107</v>
      </c>
      <c r="B124" s="6" t="s">
        <v>106</v>
      </c>
      <c r="C124" s="2" t="s">
        <v>25</v>
      </c>
      <c r="D124" s="2" t="s">
        <v>23</v>
      </c>
      <c r="E124" s="11"/>
      <c r="F124" s="2"/>
      <c r="G124" s="11"/>
      <c r="H124" s="11"/>
      <c r="I124" s="2"/>
      <c r="J124" s="2">
        <v>10</v>
      </c>
      <c r="K124" s="2"/>
      <c r="L124" s="2"/>
      <c r="M124" s="2"/>
      <c r="N124" s="11"/>
      <c r="O124" s="2"/>
      <c r="P124" s="2">
        <v>7</v>
      </c>
      <c r="Q124" s="6"/>
    </row>
    <row r="125" spans="1:17" ht="14.45" customHeight="1">
      <c r="A125" s="1" t="s">
        <v>107</v>
      </c>
      <c r="B125" s="6" t="s">
        <v>106</v>
      </c>
      <c r="C125" s="2" t="s">
        <v>109</v>
      </c>
      <c r="D125" s="2" t="s">
        <v>23</v>
      </c>
      <c r="E125" s="11"/>
      <c r="F125" s="2"/>
      <c r="G125" s="11"/>
      <c r="H125" s="11"/>
      <c r="I125" s="2"/>
      <c r="J125" s="2">
        <v>70</v>
      </c>
      <c r="K125" s="2"/>
      <c r="L125" s="2"/>
      <c r="M125" s="2"/>
      <c r="N125" s="11"/>
      <c r="O125" s="2"/>
      <c r="P125" s="2"/>
      <c r="Q125" s="6"/>
    </row>
    <row r="126" spans="1:17" ht="14.45" customHeight="1">
      <c r="A126" s="1" t="s">
        <v>107</v>
      </c>
      <c r="B126" s="6" t="s">
        <v>106</v>
      </c>
      <c r="C126" s="2" t="s">
        <v>79</v>
      </c>
      <c r="D126" s="2" t="s">
        <v>80</v>
      </c>
      <c r="E126" s="11"/>
      <c r="F126" s="2"/>
      <c r="G126" s="11"/>
      <c r="H126" s="11"/>
      <c r="I126" s="2"/>
      <c r="J126" s="2"/>
      <c r="K126" s="2"/>
      <c r="L126" s="2"/>
      <c r="M126" s="2"/>
      <c r="N126" s="11"/>
      <c r="O126" s="2"/>
      <c r="P126" s="2"/>
      <c r="Q126" s="6"/>
    </row>
    <row r="127" spans="1:17" ht="14.45" customHeight="1">
      <c r="A127" s="1" t="s">
        <v>64</v>
      </c>
      <c r="B127" s="6" t="s">
        <v>65</v>
      </c>
      <c r="C127" s="2" t="s">
        <v>22</v>
      </c>
      <c r="D127" s="2" t="s">
        <v>23</v>
      </c>
      <c r="E127" s="11">
        <f t="shared" si="5"/>
        <v>0</v>
      </c>
      <c r="F127" s="2"/>
      <c r="G127" s="11"/>
      <c r="H127" s="11">
        <f t="shared" si="6"/>
        <v>0</v>
      </c>
      <c r="I127" s="2"/>
      <c r="J127" s="2"/>
      <c r="K127" s="2"/>
      <c r="L127" s="2"/>
      <c r="M127" s="2"/>
      <c r="N127" s="11">
        <f t="shared" si="4"/>
        <v>0</v>
      </c>
      <c r="O127" s="2"/>
      <c r="P127" s="2"/>
      <c r="Q127" s="6"/>
    </row>
    <row r="128" spans="1:17" ht="14.45" customHeight="1">
      <c r="A128" s="1" t="s">
        <v>64</v>
      </c>
      <c r="B128" s="6" t="s">
        <v>65</v>
      </c>
      <c r="C128" s="2" t="s">
        <v>24</v>
      </c>
      <c r="D128" s="2" t="s">
        <v>23</v>
      </c>
      <c r="E128" s="11">
        <f t="shared" si="5"/>
        <v>13</v>
      </c>
      <c r="F128" s="2"/>
      <c r="G128" s="11"/>
      <c r="H128" s="11">
        <f t="shared" si="6"/>
        <v>0</v>
      </c>
      <c r="I128" s="2"/>
      <c r="J128" s="2"/>
      <c r="K128" s="2"/>
      <c r="L128" s="2"/>
      <c r="M128" s="2"/>
      <c r="N128" s="11">
        <f t="shared" si="4"/>
        <v>13</v>
      </c>
      <c r="O128" s="2"/>
      <c r="P128" s="2">
        <v>13</v>
      </c>
      <c r="Q128" s="6"/>
    </row>
    <row r="129" spans="1:17" ht="14.45" customHeight="1">
      <c r="A129" s="1" t="s">
        <v>64</v>
      </c>
      <c r="B129" s="6" t="s">
        <v>65</v>
      </c>
      <c r="C129" s="2" t="s">
        <v>25</v>
      </c>
      <c r="D129" s="2" t="s">
        <v>23</v>
      </c>
      <c r="E129" s="11">
        <f t="shared" si="5"/>
        <v>33</v>
      </c>
      <c r="F129" s="2"/>
      <c r="G129" s="11"/>
      <c r="H129" s="11">
        <f t="shared" si="6"/>
        <v>0</v>
      </c>
      <c r="I129" s="2"/>
      <c r="J129" s="2"/>
      <c r="K129" s="2"/>
      <c r="L129" s="2"/>
      <c r="M129" s="2"/>
      <c r="N129" s="11">
        <f t="shared" si="4"/>
        <v>33</v>
      </c>
      <c r="O129" s="2"/>
      <c r="P129" s="2">
        <v>33</v>
      </c>
      <c r="Q129" s="6"/>
    </row>
    <row r="130" spans="1:17" ht="14.45" customHeight="1">
      <c r="A130" s="1" t="s">
        <v>64</v>
      </c>
      <c r="B130" s="6" t="s">
        <v>65</v>
      </c>
      <c r="C130" s="2" t="s">
        <v>79</v>
      </c>
      <c r="D130" s="2" t="s">
        <v>80</v>
      </c>
      <c r="E130" s="11">
        <f t="shared" si="5"/>
        <v>0</v>
      </c>
      <c r="F130" s="2"/>
      <c r="G130" s="11"/>
      <c r="H130" s="11">
        <f t="shared" si="6"/>
        <v>0</v>
      </c>
      <c r="I130" s="2"/>
      <c r="J130" s="2"/>
      <c r="K130" s="2"/>
      <c r="L130" s="2"/>
      <c r="M130" s="2"/>
      <c r="N130" s="11">
        <f t="shared" si="4"/>
        <v>0</v>
      </c>
      <c r="O130" s="2"/>
      <c r="P130" s="2"/>
      <c r="Q130" s="6"/>
    </row>
    <row r="131" spans="1:17" ht="14.45" customHeight="1">
      <c r="A131" s="1" t="s">
        <v>70</v>
      </c>
      <c r="B131" s="6" t="s">
        <v>67</v>
      </c>
      <c r="C131" s="2" t="s">
        <v>22</v>
      </c>
      <c r="D131" s="2" t="s">
        <v>23</v>
      </c>
      <c r="E131" s="11">
        <f t="shared" si="5"/>
        <v>50</v>
      </c>
      <c r="F131" s="16"/>
      <c r="G131" s="11"/>
      <c r="H131" s="11">
        <f t="shared" si="6"/>
        <v>50</v>
      </c>
      <c r="I131" s="16"/>
      <c r="J131" s="16"/>
      <c r="K131" s="16">
        <v>20</v>
      </c>
      <c r="L131" s="2">
        <v>30</v>
      </c>
      <c r="M131" s="16"/>
      <c r="N131" s="11">
        <f t="shared" si="4"/>
        <v>0</v>
      </c>
      <c r="O131" s="16"/>
      <c r="P131" s="16"/>
      <c r="Q131" s="16"/>
    </row>
    <row r="132" spans="1:17" ht="14.45" customHeight="1">
      <c r="A132" s="1" t="s">
        <v>70</v>
      </c>
      <c r="B132" s="6" t="s">
        <v>67</v>
      </c>
      <c r="C132" s="2" t="s">
        <v>24</v>
      </c>
      <c r="D132" s="2" t="s">
        <v>23</v>
      </c>
      <c r="E132" s="11">
        <f t="shared" si="5"/>
        <v>48</v>
      </c>
      <c r="F132" s="16"/>
      <c r="G132" s="11"/>
      <c r="H132" s="11">
        <f t="shared" si="6"/>
        <v>48</v>
      </c>
      <c r="I132" s="16"/>
      <c r="J132" s="16">
        <v>48</v>
      </c>
      <c r="K132" s="16"/>
      <c r="L132" s="2"/>
      <c r="M132" s="16"/>
      <c r="N132" s="11">
        <f t="shared" si="4"/>
        <v>0</v>
      </c>
      <c r="O132" s="16"/>
      <c r="P132" s="16"/>
      <c r="Q132" s="16"/>
    </row>
    <row r="133" spans="1:17" ht="14.45" customHeight="1">
      <c r="A133" s="1" t="s">
        <v>70</v>
      </c>
      <c r="B133" s="6" t="s">
        <v>67</v>
      </c>
      <c r="C133" s="2" t="s">
        <v>25</v>
      </c>
      <c r="D133" s="2" t="s">
        <v>23</v>
      </c>
      <c r="E133" s="11">
        <f t="shared" si="5"/>
        <v>50</v>
      </c>
      <c r="F133" s="16"/>
      <c r="G133" s="11"/>
      <c r="H133" s="11">
        <f t="shared" si="6"/>
        <v>50</v>
      </c>
      <c r="I133" s="16"/>
      <c r="J133" s="16">
        <v>50</v>
      </c>
      <c r="K133" s="16"/>
      <c r="L133" s="2"/>
      <c r="M133" s="16"/>
      <c r="N133" s="11">
        <f t="shared" si="4"/>
        <v>0</v>
      </c>
      <c r="O133" s="16"/>
      <c r="P133" s="16"/>
      <c r="Q133" s="16"/>
    </row>
    <row r="134" spans="1:17">
      <c r="A134" s="1" t="s">
        <v>101</v>
      </c>
      <c r="B134" s="6" t="s">
        <v>91</v>
      </c>
      <c r="C134" s="2" t="s">
        <v>24</v>
      </c>
      <c r="D134" s="2" t="s">
        <v>23</v>
      </c>
      <c r="E134" s="11"/>
      <c r="F134" s="16"/>
      <c r="G134" s="11"/>
      <c r="H134" s="11"/>
      <c r="I134" s="16"/>
      <c r="J134" s="16">
        <v>104</v>
      </c>
      <c r="K134" s="16"/>
      <c r="L134" s="2"/>
      <c r="M134" s="16"/>
      <c r="N134" s="11">
        <f t="shared" si="4"/>
        <v>47</v>
      </c>
      <c r="O134" s="16"/>
      <c r="P134" s="16">
        <v>47</v>
      </c>
      <c r="Q134" s="16"/>
    </row>
    <row r="135" spans="1:17">
      <c r="A135" s="1" t="s">
        <v>101</v>
      </c>
      <c r="B135" s="6" t="s">
        <v>91</v>
      </c>
      <c r="C135" s="2" t="s">
        <v>25</v>
      </c>
      <c r="D135" s="2" t="s">
        <v>23</v>
      </c>
      <c r="E135" s="11"/>
      <c r="F135" s="16"/>
      <c r="G135" s="11"/>
      <c r="H135" s="11"/>
      <c r="I135" s="16"/>
      <c r="J135" s="16">
        <v>160</v>
      </c>
      <c r="K135" s="16"/>
      <c r="L135" s="2"/>
      <c r="M135" s="16"/>
      <c r="N135" s="11">
        <f t="shared" si="4"/>
        <v>82</v>
      </c>
      <c r="O135" s="16"/>
      <c r="P135" s="16">
        <v>82</v>
      </c>
      <c r="Q135" s="16"/>
    </row>
    <row r="136" spans="1:17" ht="14.25" customHeight="1">
      <c r="A136" s="1" t="s">
        <v>101</v>
      </c>
      <c r="B136" s="6" t="s">
        <v>91</v>
      </c>
      <c r="C136" s="2" t="s">
        <v>78</v>
      </c>
      <c r="D136" s="2" t="s">
        <v>23</v>
      </c>
      <c r="E136" s="11"/>
      <c r="F136" s="16"/>
      <c r="G136" s="11"/>
      <c r="H136" s="11"/>
      <c r="I136" s="16"/>
      <c r="J136" s="16"/>
      <c r="K136" s="16"/>
      <c r="L136" s="2"/>
      <c r="M136" s="16"/>
      <c r="N136" s="11">
        <f t="shared" si="4"/>
        <v>36</v>
      </c>
      <c r="O136" s="16"/>
      <c r="P136" s="16">
        <v>36</v>
      </c>
      <c r="Q136" s="16"/>
    </row>
    <row r="137" spans="1:17" ht="14.25" customHeight="1">
      <c r="A137" s="1" t="s">
        <v>101</v>
      </c>
      <c r="B137" s="6" t="s">
        <v>91</v>
      </c>
      <c r="C137" s="2" t="s">
        <v>22</v>
      </c>
      <c r="D137" s="2" t="s">
        <v>23</v>
      </c>
      <c r="E137" s="11"/>
      <c r="F137" s="16"/>
      <c r="G137" s="11"/>
      <c r="H137" s="11"/>
      <c r="I137" s="16"/>
      <c r="J137" s="16"/>
      <c r="K137" s="16">
        <v>90</v>
      </c>
      <c r="L137" s="2">
        <v>146</v>
      </c>
      <c r="M137" s="16"/>
      <c r="N137" s="11"/>
      <c r="O137" s="16"/>
      <c r="P137" s="16"/>
      <c r="Q137" s="16"/>
    </row>
    <row r="138" spans="1:17" ht="14.45" customHeight="1">
      <c r="A138" s="11" t="s">
        <v>81</v>
      </c>
      <c r="B138" s="11" t="s">
        <v>82</v>
      </c>
      <c r="C138" s="2" t="s">
        <v>79</v>
      </c>
      <c r="D138" s="2" t="s">
        <v>80</v>
      </c>
      <c r="E138" s="11">
        <f t="shared" si="5"/>
        <v>0</v>
      </c>
      <c r="F138" s="17"/>
      <c r="G138" s="11">
        <f t="shared" ref="G138:G140" si="7">E138</f>
        <v>0</v>
      </c>
      <c r="H138" s="11">
        <f t="shared" si="6"/>
        <v>0</v>
      </c>
      <c r="I138" s="17"/>
      <c r="J138" s="17"/>
      <c r="K138" s="17"/>
      <c r="L138" s="17"/>
      <c r="M138" s="11"/>
      <c r="N138" s="11">
        <f t="shared" si="4"/>
        <v>0</v>
      </c>
      <c r="O138" s="17"/>
      <c r="P138" s="17"/>
      <c r="Q138" s="17"/>
    </row>
    <row r="139" spans="1:17" ht="14.45" customHeight="1">
      <c r="A139" s="11" t="s">
        <v>83</v>
      </c>
      <c r="B139" s="11" t="s">
        <v>84</v>
      </c>
      <c r="C139" s="2" t="s">
        <v>79</v>
      </c>
      <c r="D139" s="2" t="s">
        <v>80</v>
      </c>
      <c r="E139" s="11">
        <f t="shared" si="5"/>
        <v>0</v>
      </c>
      <c r="F139" s="17"/>
      <c r="G139" s="11">
        <f t="shared" si="7"/>
        <v>0</v>
      </c>
      <c r="H139" s="11">
        <f t="shared" si="6"/>
        <v>0</v>
      </c>
      <c r="I139" s="17"/>
      <c r="J139" s="17"/>
      <c r="K139" s="17"/>
      <c r="L139" s="17"/>
      <c r="M139" s="11"/>
      <c r="N139" s="11">
        <f t="shared" si="4"/>
        <v>0</v>
      </c>
      <c r="O139" s="17"/>
      <c r="P139" s="17"/>
      <c r="Q139" s="17"/>
    </row>
    <row r="140" spans="1:17" ht="14.45" customHeight="1">
      <c r="A140" s="11" t="s">
        <v>85</v>
      </c>
      <c r="B140" s="11" t="s">
        <v>86</v>
      </c>
      <c r="C140" s="2" t="s">
        <v>79</v>
      </c>
      <c r="D140" s="2" t="s">
        <v>80</v>
      </c>
      <c r="E140" s="11">
        <f t="shared" si="5"/>
        <v>0</v>
      </c>
      <c r="F140" s="17"/>
      <c r="G140" s="11">
        <f t="shared" si="7"/>
        <v>0</v>
      </c>
      <c r="H140" s="11">
        <f t="shared" si="6"/>
        <v>0</v>
      </c>
      <c r="I140" s="17"/>
      <c r="J140" s="17"/>
      <c r="K140" s="17"/>
      <c r="L140" s="17"/>
      <c r="M140" s="11"/>
      <c r="N140" s="11">
        <f t="shared" si="4"/>
        <v>0</v>
      </c>
      <c r="O140" s="17"/>
      <c r="P140" s="17"/>
      <c r="Q140" s="17"/>
    </row>
    <row r="141" spans="1:17">
      <c r="A141" s="11">
        <v>650103</v>
      </c>
      <c r="B141" s="11" t="s">
        <v>95</v>
      </c>
      <c r="C141" s="2" t="s">
        <v>79</v>
      </c>
      <c r="D141" s="2" t="s">
        <v>80</v>
      </c>
      <c r="E141" s="11"/>
      <c r="F141" s="17"/>
      <c r="G141" s="11"/>
      <c r="H141" s="11"/>
      <c r="I141" s="17"/>
      <c r="J141" s="17"/>
      <c r="K141" s="17"/>
      <c r="L141" s="17"/>
      <c r="M141" s="11"/>
      <c r="N141" s="11"/>
      <c r="O141" s="17"/>
      <c r="P141" s="17"/>
      <c r="Q141" s="17"/>
    </row>
    <row r="142" spans="1:17">
      <c r="A142" s="11">
        <v>650111</v>
      </c>
      <c r="B142" s="11" t="s">
        <v>96</v>
      </c>
      <c r="C142" s="2" t="s">
        <v>79</v>
      </c>
      <c r="D142" s="2" t="s">
        <v>80</v>
      </c>
      <c r="E142" s="11"/>
      <c r="F142" s="17"/>
      <c r="G142" s="11"/>
      <c r="H142" s="11"/>
      <c r="I142" s="17"/>
      <c r="J142" s="17"/>
      <c r="K142" s="17"/>
      <c r="L142" s="17"/>
      <c r="M142" s="11"/>
      <c r="N142" s="11"/>
      <c r="O142" s="17"/>
      <c r="P142" s="17"/>
      <c r="Q142" s="17"/>
    </row>
  </sheetData>
  <mergeCells count="19">
    <mergeCell ref="A4:B4"/>
    <mergeCell ref="N1:P1"/>
    <mergeCell ref="Q1:Q3"/>
    <mergeCell ref="E2:E3"/>
    <mergeCell ref="F2:F3"/>
    <mergeCell ref="G2:G3"/>
    <mergeCell ref="H2:H3"/>
    <mergeCell ref="I2:J2"/>
    <mergeCell ref="K2:L2"/>
    <mergeCell ref="M2:M3"/>
    <mergeCell ref="N2:N3"/>
    <mergeCell ref="A1:A3"/>
    <mergeCell ref="B1:B3"/>
    <mergeCell ref="C1:C3"/>
    <mergeCell ref="D1:D3"/>
    <mergeCell ref="E1:G1"/>
    <mergeCell ref="H1:M1"/>
    <mergeCell ref="O2:O3"/>
    <mergeCell ref="P2:P3"/>
  </mergeCells>
  <phoneticPr fontId="2" type="noConversion"/>
  <conditionalFormatting sqref="A1:Q3">
    <cfRule type="cellIs" dxfId="43" priority="49" stopIfTrue="1" operator="equal">
      <formula>0</formula>
    </cfRule>
  </conditionalFormatting>
  <conditionalFormatting sqref="A4 I44:J44 I39:L43 A5:D18 A100:D102 D99 A98:B99 D112:M113 I106:M111 D105:D108 E114:M116 D111 A103:C103 A47:C47 A20:D34 A19:C19 C4:Q4 A48:D52 B53:D57 M117:M130 F117:F130 I117:K130 L117:L137 E117:E140 G117:H140 A127:D130 B86:D89 A90:D97 I45:L105 M39:M105 O39:Q130 B122:D126 A39:D42 A44:D46 A43:B43 D43 A58:D85 A104:B116 A117:D120 A121:B121 D121 A134:C136 A137:B137 I5:M34 O5:Q34 E5:H111 N5:N140">
    <cfRule type="cellIs" dxfId="42" priority="48" operator="equal">
      <formula>0</formula>
    </cfRule>
  </conditionalFormatting>
  <conditionalFormatting sqref="A131:B133">
    <cfRule type="cellIs" dxfId="41" priority="47" operator="equal">
      <formula>0</formula>
    </cfRule>
  </conditionalFormatting>
  <conditionalFormatting sqref="C131:C133">
    <cfRule type="cellIs" dxfId="40" priority="46" operator="equal">
      <formula>0</formula>
    </cfRule>
  </conditionalFormatting>
  <conditionalFormatting sqref="D131">
    <cfRule type="cellIs" dxfId="39" priority="44" operator="equal">
      <formula>0</formula>
    </cfRule>
  </conditionalFormatting>
  <conditionalFormatting sqref="D132">
    <cfRule type="cellIs" dxfId="38" priority="43" operator="equal">
      <formula>0</formula>
    </cfRule>
  </conditionalFormatting>
  <conditionalFormatting sqref="D133">
    <cfRule type="cellIs" dxfId="37" priority="42" operator="equal">
      <formula>0</formula>
    </cfRule>
  </conditionalFormatting>
  <conditionalFormatting sqref="C138:D140">
    <cfRule type="cellIs" dxfId="36" priority="41" operator="equal">
      <formula>0</formula>
    </cfRule>
  </conditionalFormatting>
  <conditionalFormatting sqref="C36:C37">
    <cfRule type="cellIs" dxfId="35" priority="39" operator="equal">
      <formula>0</formula>
    </cfRule>
  </conditionalFormatting>
  <conditionalFormatting sqref="D35">
    <cfRule type="cellIs" dxfId="34" priority="38" operator="equal">
      <formula>0</formula>
    </cfRule>
  </conditionalFormatting>
  <conditionalFormatting sqref="D36">
    <cfRule type="cellIs" dxfId="33" priority="37" operator="equal">
      <formula>0</formula>
    </cfRule>
  </conditionalFormatting>
  <conditionalFormatting sqref="D37:D38">
    <cfRule type="cellIs" dxfId="32" priority="36" operator="equal">
      <formula>0</formula>
    </cfRule>
  </conditionalFormatting>
  <conditionalFormatting sqref="A35:C35 I35:M38 O35:Q38 A36:B38">
    <cfRule type="cellIs" dxfId="31" priority="40" operator="equal">
      <formula>0</formula>
    </cfRule>
  </conditionalFormatting>
  <conditionalFormatting sqref="C106:C110">
    <cfRule type="cellIs" dxfId="30" priority="35" operator="equal">
      <formula>0</formula>
    </cfRule>
  </conditionalFormatting>
  <conditionalFormatting sqref="C111:C113">
    <cfRule type="cellIs" dxfId="29" priority="34" operator="equal">
      <formula>0</formula>
    </cfRule>
  </conditionalFormatting>
  <conditionalFormatting sqref="C104">
    <cfRule type="cellIs" dxfId="28" priority="33" operator="equal">
      <formula>0</formula>
    </cfRule>
  </conditionalFormatting>
  <conditionalFormatting sqref="C105">
    <cfRule type="cellIs" dxfId="27" priority="32" operator="equal">
      <formula>0</formula>
    </cfRule>
  </conditionalFormatting>
  <conditionalFormatting sqref="C98">
    <cfRule type="cellIs" dxfId="26" priority="31" operator="equal">
      <formula>0</formula>
    </cfRule>
  </conditionalFormatting>
  <conditionalFormatting sqref="C99">
    <cfRule type="cellIs" dxfId="25" priority="30" operator="equal">
      <formula>0</formula>
    </cfRule>
  </conditionalFormatting>
  <conditionalFormatting sqref="C115">
    <cfRule type="cellIs" dxfId="24" priority="28" operator="equal">
      <formula>0</formula>
    </cfRule>
  </conditionalFormatting>
  <conditionalFormatting sqref="C114">
    <cfRule type="cellIs" dxfId="23" priority="29" operator="equal">
      <formula>0</formula>
    </cfRule>
  </conditionalFormatting>
  <conditionalFormatting sqref="N141:N142 E141:E142 G141:H142">
    <cfRule type="cellIs" dxfId="22" priority="27" operator="equal">
      <formula>0</formula>
    </cfRule>
  </conditionalFormatting>
  <conditionalFormatting sqref="C141:D141">
    <cfRule type="cellIs" dxfId="21" priority="26" operator="equal">
      <formula>0</formula>
    </cfRule>
  </conditionalFormatting>
  <conditionalFormatting sqref="C142:D142">
    <cfRule type="cellIs" dxfId="20" priority="25" operator="equal">
      <formula>0</formula>
    </cfRule>
  </conditionalFormatting>
  <conditionalFormatting sqref="D134">
    <cfRule type="cellIs" dxfId="19" priority="24" operator="equal">
      <formula>0</formula>
    </cfRule>
  </conditionalFormatting>
  <conditionalFormatting sqref="D135">
    <cfRule type="cellIs" dxfId="18" priority="23" operator="equal">
      <formula>0</formula>
    </cfRule>
  </conditionalFormatting>
  <conditionalFormatting sqref="D136:D137">
    <cfRule type="cellIs" dxfId="17" priority="22" operator="equal">
      <formula>0</formula>
    </cfRule>
  </conditionalFormatting>
  <conditionalFormatting sqref="D115:D116">
    <cfRule type="cellIs" dxfId="16" priority="21" operator="equal">
      <formula>0</formula>
    </cfRule>
  </conditionalFormatting>
  <conditionalFormatting sqref="D114">
    <cfRule type="cellIs" dxfId="15" priority="20" operator="equal">
      <formula>0</formula>
    </cfRule>
  </conditionalFormatting>
  <conditionalFormatting sqref="D109">
    <cfRule type="cellIs" dxfId="14" priority="19" operator="equal">
      <formula>0</formula>
    </cfRule>
  </conditionalFormatting>
  <conditionalFormatting sqref="D110">
    <cfRule type="cellIs" dxfId="13" priority="18" operator="equal">
      <formula>0</formula>
    </cfRule>
  </conditionalFormatting>
  <conditionalFormatting sqref="D103">
    <cfRule type="cellIs" dxfId="12" priority="17" operator="equal">
      <formula>0</formula>
    </cfRule>
  </conditionalFormatting>
  <conditionalFormatting sqref="D104">
    <cfRule type="cellIs" dxfId="11" priority="16" operator="equal">
      <formula>0</formula>
    </cfRule>
  </conditionalFormatting>
  <conditionalFormatting sqref="D98">
    <cfRule type="cellIs" dxfId="10" priority="15" operator="equal">
      <formula>0</formula>
    </cfRule>
  </conditionalFormatting>
  <conditionalFormatting sqref="D47">
    <cfRule type="cellIs" dxfId="9" priority="14" operator="equal">
      <formula>0</formula>
    </cfRule>
  </conditionalFormatting>
  <conditionalFormatting sqref="D19">
    <cfRule type="cellIs" dxfId="8" priority="13" operator="equal">
      <formula>0</formula>
    </cfRule>
  </conditionalFormatting>
  <conditionalFormatting sqref="A53:A57">
    <cfRule type="cellIs" dxfId="7" priority="9" operator="equal">
      <formula>0</formula>
    </cfRule>
  </conditionalFormatting>
  <conditionalFormatting sqref="A122:A126">
    <cfRule type="cellIs" dxfId="6" priority="7" operator="equal">
      <formula>0</formula>
    </cfRule>
  </conditionalFormatting>
  <conditionalFormatting sqref="A86:A89">
    <cfRule type="cellIs" dxfId="5" priority="6" operator="equal">
      <formula>0</formula>
    </cfRule>
  </conditionalFormatting>
  <conditionalFormatting sqref="C38">
    <cfRule type="cellIs" dxfId="4" priority="5" operator="equal">
      <formula>0</formula>
    </cfRule>
  </conditionalFormatting>
  <conditionalFormatting sqref="C43">
    <cfRule type="cellIs" dxfId="3" priority="4" operator="equal">
      <formula>0</formula>
    </cfRule>
  </conditionalFormatting>
  <conditionalFormatting sqref="C116">
    <cfRule type="cellIs" dxfId="2" priority="3" operator="equal">
      <formula>0</formula>
    </cfRule>
  </conditionalFormatting>
  <conditionalFormatting sqref="C121">
    <cfRule type="cellIs" dxfId="1" priority="2" operator="equal">
      <formula>0</formula>
    </cfRule>
  </conditionalFormatting>
  <conditionalFormatting sqref="C13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微软用户</cp:lastModifiedBy>
  <dcterms:created xsi:type="dcterms:W3CDTF">2006-09-16T00:00:00Z</dcterms:created>
  <dcterms:modified xsi:type="dcterms:W3CDTF">2019-10-29T00:19:35Z</dcterms:modified>
</cp:coreProperties>
</file>